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847" activeTab="3"/>
  </bookViews>
  <sheets>
    <sheet name="PERFORMANS HEDEFİ TABLOSU" sheetId="36" r:id="rId1"/>
    <sheet name="FAALİYET MALİYETLERİ TABLOSU" sheetId="40" r:id="rId2"/>
    <sheet name="İDARE PERFORMANS TABLOSU" sheetId="38" r:id="rId3"/>
    <sheet name="TOPLAM KAYNAK İHTİYACI TABLOSU" sheetId="39" r:id="rId4"/>
  </sheets>
  <definedNames>
    <definedName name="_03.4__GÖREV_GİDERLERİ">#REF!</definedName>
  </definedNames>
  <calcPr calcId="124519"/>
</workbook>
</file>

<file path=xl/calcChain.xml><?xml version="1.0" encoding="utf-8"?>
<calcChain xmlns="http://schemas.openxmlformats.org/spreadsheetml/2006/main">
  <c r="D28" i="36"/>
  <c r="G33" i="38" l="1"/>
  <c r="C33"/>
  <c r="E36" i="40"/>
  <c r="C48"/>
  <c r="C53" s="1"/>
  <c r="E33" i="38"/>
  <c r="F28" i="36" l="1"/>
  <c r="H19" i="39" l="1"/>
  <c r="G19"/>
  <c r="F19"/>
  <c r="I18"/>
  <c r="I17"/>
  <c r="I16"/>
  <c r="I15"/>
  <c r="H15"/>
  <c r="H20" s="1"/>
  <c r="G15"/>
  <c r="F15"/>
  <c r="G36" i="38"/>
  <c r="C36"/>
  <c r="F20" i="39" l="1"/>
  <c r="I20" s="1"/>
  <c r="I19"/>
</calcChain>
</file>

<file path=xl/sharedStrings.xml><?xml version="1.0" encoding="utf-8"?>
<sst xmlns="http://schemas.openxmlformats.org/spreadsheetml/2006/main" count="265" uniqueCount="114">
  <si>
    <t>Performans Hedefi</t>
  </si>
  <si>
    <t>Performans Göstergeleri</t>
  </si>
  <si>
    <t>Toplam</t>
  </si>
  <si>
    <t xml:space="preserve">Genel Toplam </t>
  </si>
  <si>
    <t>Toplam Kaynak İhtiyacı</t>
  </si>
  <si>
    <t>Mal ve Hizmet Alım Giderleri</t>
  </si>
  <si>
    <t>Sermaye Giderleri</t>
  </si>
  <si>
    <t>03</t>
  </si>
  <si>
    <t>06</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</si>
  <si>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</si>
  <si>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</si>
  <si>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</si>
  <si>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</si>
  <si>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</si>
  <si>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</si>
  <si>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</si>
  <si>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</si>
  <si>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</si>
  <si>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</si>
  <si>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</si>
  <si>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</si>
  <si>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</si>
  <si>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</si>
  <si>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</si>
  <si>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</si>
  <si>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</si>
  <si>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</si>
  <si>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</si>
  <si>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</si>
  <si>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</si>
  <si>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</si>
  <si>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</si>
  <si>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</si>
  <si>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</si>
  <si>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</si>
  <si>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</si>
  <si>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</si>
  <si>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</si>
  <si>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</si>
  <si>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100</t>
  </si>
  <si>
    <t>06 Sermaye Giderleri</t>
  </si>
  <si>
    <t>YOL VE ULAŞIM HİZMETLERİ MÜDÜRLÜĞÜ</t>
  </si>
  <si>
    <t>İlan Giderleri</t>
  </si>
  <si>
    <t>İlimizin yol ağının ve ulaşım olanaklarının geliştirilmesi.</t>
  </si>
  <si>
    <t>Personel Giderleri</t>
  </si>
  <si>
    <t>SGK Devlet Primi Giderleri</t>
  </si>
  <si>
    <t>Faiz Giderleri</t>
  </si>
  <si>
    <t>Cari Transferler</t>
  </si>
  <si>
    <t>Sermaye Transferleri</t>
  </si>
  <si>
    <t>01</t>
  </si>
  <si>
    <t>02</t>
  </si>
  <si>
    <t>04</t>
  </si>
  <si>
    <t>05</t>
  </si>
  <si>
    <t>07</t>
  </si>
  <si>
    <t>AÇIKLAMALAR</t>
  </si>
  <si>
    <t>Bütçe Kaynak İhtiyacı</t>
  </si>
  <si>
    <t>Bütçe Dışı 
Kaynak</t>
  </si>
  <si>
    <t>Devlet ve il yolları ağı dışında kalan köyler ile belediye ve mücavir alan sınırları dışında kalan yerleşme birimlerinin ve bunlara bağlı yerleşme birimlerinin  yollarının  yapımını, onarımını, bakımını gerektiğinde asfaltlanmasını, sanat yapılarını ve köprülerini, protokollü işleri, trafik kanunu ile verilen görevleri yapmak veya yaptırmak, bu maksatla gerekli teknik ve idari işleri yürütmek.</t>
  </si>
  <si>
    <t xml:space="preserve">Devlet ve il yolları ağı dışında kalan köyler ve bunlara bağlı yerleşme birimlerinin, orman yollarının ve orman içi yolların yol ağını tespit etmek, bu yolları, köprüleri, sanat yapılarını, köy içi yollarını yapımı, onarımı, bakımını, gerektiğinde asfaltlanmasını yapmak, mevcutları geliştirmek, trafik güvenliği yönünden gerekli istikamet ve kilometre levhaları ile diğer işaretleri düzenlemek, bağlı birimleri sevk ve idare etmek.
</t>
  </si>
  <si>
    <r>
      <t>Açıklamalar:
* Makine İkmal Bakım ve Onarım Bürosu:</t>
    </r>
    <r>
      <rPr>
        <sz val="11.5"/>
        <rFont val="Times New Roman"/>
        <family val="1"/>
        <charset val="162"/>
      </rPr>
      <t xml:space="preserve"> Her türlü alet - edevat, taşıt ve makineler ile donatımlarını, bunların işletilmesi, tamiri için gerekli bütün malzemeyi vasıflarıyla belirlemek, sağlamak, icabında imal etmek ve ettirmek, arazi dahil bina ve taşınmaz malları geçici olarak kullanmak ve satın almak. 
</t>
    </r>
    <r>
      <rPr>
        <b/>
        <sz val="11.5"/>
        <rFont val="Times New Roman"/>
        <family val="1"/>
        <charset val="162"/>
      </rPr>
      <t xml:space="preserve">* Satın Alma Bürosu: </t>
    </r>
    <r>
      <rPr>
        <sz val="11.5"/>
        <rFont val="Times New Roman"/>
        <family val="1"/>
        <charset val="162"/>
      </rPr>
      <t xml:space="preserve">4734 Sayılı Kamu İhale Kanununun 18. Maddesinde belirlenen ihale usulleri kapsamında olmayan, ancak 4734 sayılı Kanunun 22. Maddesinde satın alma usulü olarak belirlenen Doğrudan Temin suretiyle yapılacak iş makinesi, taşıt bakım ve onarımı ve yedek parça alımları işlemlerini yapmak. 
</t>
    </r>
    <r>
      <rPr>
        <b/>
        <sz val="11.5"/>
        <rFont val="Times New Roman"/>
        <family val="1"/>
        <charset val="162"/>
      </rPr>
      <t>* Taşınır Mal Kayıt Bürosu:</t>
    </r>
    <r>
      <rPr>
        <sz val="11.5"/>
        <rFont val="Times New Roman"/>
        <family val="1"/>
        <charset val="162"/>
      </rPr>
      <t xml:space="preserve"> 5018 sayılı Kamu Malî Yönetimi ve Kontrol Kanununun 44 üncü maddesine dayanılarak hazırlanan ve 18 Ocak 2007 tarih ve 26407 sayılı resmi Gazetede yayımlanan “Taşınır Mal Yönetmeliği” hükümlerince gereken işlemleri yerine getirmek.
</t>
    </r>
    <r>
      <rPr>
        <b/>
        <sz val="11.5"/>
        <rFont val="Times New Roman"/>
        <family val="1"/>
        <charset val="162"/>
      </rPr>
      <t xml:space="preserve">* Yol ve Ulaşım Hizmetleri Bürosu: </t>
    </r>
    <r>
      <rPr>
        <sz val="11.5"/>
        <rFont val="Times New Roman"/>
        <family val="1"/>
        <charset val="162"/>
      </rPr>
      <t>Devlet ve il yolları ağı dışında kalan köyler ve bunlara bağlı yerleşme birimlerinin, orman yollarının ve orman içi yolların yol ağını tespit etmek, bu yolları, köprüleri, sanat yapılarını, köy içi yollarını yapımı, onarımı, bakımını, gerektiğinde asfaltlanmasını yapmak, mevcutları geliştirmek, trafik güvenliği yönünden gerekli istikamet ve kilometre levhaları ile diğer işaretleri düzenlemek.</t>
    </r>
    <r>
      <rPr>
        <b/>
        <sz val="11.5"/>
        <rFont val="Times New Roman"/>
        <family val="1"/>
        <charset val="162"/>
      </rPr>
      <t xml:space="preserve">
</t>
    </r>
  </si>
  <si>
    <r>
      <rPr>
        <b/>
        <sz val="12"/>
        <rFont val="Times New Roman"/>
        <family val="1"/>
        <charset val="162"/>
      </rPr>
      <t>Açıklama:</t>
    </r>
    <r>
      <rPr>
        <sz val="12"/>
        <rFont val="Times New Roman"/>
        <family val="1"/>
        <charset val="162"/>
      </rPr>
      <t xml:space="preserve"> 
Yürütülen hizmetler için; Yakacak alımları, elektrik alımları, yurtiçi geçici görev yollukları, işletme ruhsatı ödemeleri v.b. giderler, köprü geçiş ücretleri, ilan giderleri, sigorta giderleri, taşıt kiralaması giderleri, diğer hizmet alımları, taşıt bakım ve onarım giderleri, iş makinası onarım giderleri, tamir bakım aleti alımları gibi giderler bu bölümde yer alacaktır.</t>
    </r>
  </si>
  <si>
    <t>Diğer İdarelere 
Transfer Edilecek 
Kaynaklar Toplamı</t>
  </si>
  <si>
    <t>Geçiş Ücretleri</t>
  </si>
  <si>
    <t>Taşıt Kiralaması Giderleri</t>
  </si>
  <si>
    <t>Taşıt Bakım ve Onarım Giderleri</t>
  </si>
  <si>
    <t>1. Kat Asfalt Kaplama Yapım Projesi</t>
  </si>
  <si>
    <t>2. Kat Asfalt Kaplama Yapım Projesi</t>
  </si>
  <si>
    <t>Sigorta Giderleri</t>
  </si>
  <si>
    <t>İş Makinası Onarım Giderleri</t>
  </si>
  <si>
    <t>Genel Yönetim 
Giderleri  Toplamı</t>
  </si>
  <si>
    <t>Genel Kamu Hizmetleri</t>
  </si>
  <si>
    <t xml:space="preserve">Açıklamalar: Mal ve Hizmet Alım Giderleri
</t>
  </si>
  <si>
    <t xml:space="preserve">Açıklamalar: Sermaye Giderleri
</t>
  </si>
  <si>
    <t>GENEL TOPLAM</t>
  </si>
  <si>
    <t>08</t>
  </si>
  <si>
    <t>Borç Verme</t>
  </si>
  <si>
    <t>Faaliyet Adı  - 1 -</t>
  </si>
  <si>
    <t>Faaliyet Adı  - 2 -</t>
  </si>
  <si>
    <t>Akaryakıt ve Yağ Alımları</t>
  </si>
  <si>
    <t>Yakacak Alımları</t>
  </si>
  <si>
    <t>İşletme Ruhsatı Ödemeleri v.b Giderleri</t>
  </si>
  <si>
    <t>Köprü ve Menfez Yapım Projesi</t>
  </si>
  <si>
    <t>Kara Taşıtları Alımı</t>
  </si>
  <si>
    <t>İşletme Ruhsatı Ödemeleri v.b Giderler</t>
  </si>
  <si>
    <t>Kilitli Parke Yapım Projesi</t>
  </si>
  <si>
    <t>Kara Taşıt Alımları</t>
  </si>
  <si>
    <t>Hareketli İş Makinası Alım Projesi</t>
  </si>
  <si>
    <r>
      <rPr>
        <b/>
        <sz val="12"/>
        <rFont val="Times New Roman"/>
        <family val="1"/>
        <charset val="162"/>
      </rPr>
      <t>Açıklama:</t>
    </r>
    <r>
      <rPr>
        <sz val="12"/>
        <rFont val="Times New Roman"/>
        <family val="1"/>
        <charset val="162"/>
      </rPr>
      <t xml:space="preserve"> 
* Akaryakıt ve yağ alımları, kilitli parke yapım projesi, köprü ve menfez yapım projesi, 1. ve 2. kat asfalt kaplama yapım projesi, taşıt alım projesi, asfalt yol yama projesi gibi giderler ve projeler bu bölümde yer alacaktır.
* </t>
    </r>
    <r>
      <rPr>
        <b/>
        <i/>
        <sz val="12"/>
        <rFont val="Times New Roman"/>
        <family val="1"/>
        <charset val="162"/>
      </rPr>
      <t>Bütçe dışı kaynak ihtiyaçlarının karşılanabilmesi için, ilgili bakanlık veya İller Bankası, Köy-Des, KOP (Konya Ovası Projesi), TANAP (Trans Anadolu Doğal Gaz Boru Hattı Projesi gibi) diğer kuruluşlardan  ödenek temin edilebilmesi halinde yatırımlar gerçekleştirilebilecektir.</t>
    </r>
  </si>
  <si>
    <t>Konkasör Tesisi Yapım Projesi</t>
  </si>
  <si>
    <t>Parke Tesisi Yapım Projesi</t>
  </si>
  <si>
    <t>03
MAL VE HİZMET
ALIM GİDERLERİ</t>
  </si>
  <si>
    <t>Açıklamalar: Sermaye Transferleri</t>
  </si>
  <si>
    <t>Yozgat İli Katı Atık Berteraf Tesisleri Birliği</t>
  </si>
  <si>
    <t>07 Sermaye Transferleri</t>
  </si>
  <si>
    <r>
      <t xml:space="preserve">Açıklama: </t>
    </r>
    <r>
      <rPr>
        <sz val="12"/>
        <rFont val="Times New Roman"/>
        <family val="1"/>
        <charset val="162"/>
      </rPr>
      <t>Yozgat İli Katı Atık Berteraf Tesisleri Birliği Kanuni Payı Gideri.</t>
    </r>
  </si>
  <si>
    <t>07 SERMAYE TRANSFERLERİ</t>
  </si>
  <si>
    <t>Tamir Bakım Aleti Alımları</t>
  </si>
  <si>
    <t>Köy Alt Yapıları Yapım Projesi</t>
  </si>
  <si>
    <t>Elektrik Alımı</t>
  </si>
  <si>
    <t>Köy Yolları Trafik ve Levhaları Alım Projesi</t>
  </si>
  <si>
    <t>İş Sağlığı ve Güvenliği Hizmet Alımı</t>
  </si>
  <si>
    <t>BSK (Bitümlü Sıcak Karışım) Yapım Projesi</t>
  </si>
  <si>
    <t>06 SERMAYE GİDERLERİ</t>
  </si>
  <si>
    <t>BSK (Bitümlü Sıcak Karışım) Yapım Projesim Projesi</t>
  </si>
  <si>
    <t>Bütçe</t>
  </si>
  <si>
    <t>Bütçe Dışı</t>
  </si>
  <si>
    <t>(t-1) 2020</t>
  </si>
  <si>
    <t>(t)2021</t>
  </si>
  <si>
    <t>(t+1) 2022</t>
  </si>
  <si>
    <t>Kaynak İhtiyacı (t+1)2022</t>
  </si>
  <si>
    <t>140 ~ Yozgat İl Özel İdaresi 2022 Yılı Performans Programı</t>
  </si>
  <si>
    <t>141 ~ Yozgat İl Özel İdaresi 2022Yılı Performans Programı</t>
  </si>
  <si>
    <t>142 ~ Yozgat İl Özel İdaresi 2022 Yılı Performans Programı</t>
  </si>
  <si>
    <t>143~ Yozgat İl Özel İdaresi 2022 Yılı Performans Programı</t>
  </si>
</sst>
</file>

<file path=xl/styles.xml><?xml version="1.0" encoding="utf-8"?>
<styleSheet xmlns="http://schemas.openxmlformats.org/spreadsheetml/2006/main">
  <numFmts count="1">
    <numFmt numFmtId="164" formatCode="#,##0.00;[Red]#,##0.00"/>
  </numFmts>
  <fonts count="24">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sz val="10"/>
      <color theme="1"/>
      <name val="Times New Roman"/>
      <family val="1"/>
      <charset val="162"/>
    </font>
    <font>
      <b/>
      <i/>
      <sz val="12"/>
      <color theme="1"/>
      <name val="Times New Roman"/>
      <family val="1"/>
      <charset val="162"/>
    </font>
    <font>
      <b/>
      <sz val="9"/>
      <name val="Times New Roman"/>
      <family val="1"/>
      <charset val="162"/>
    </font>
    <font>
      <sz val="11.5"/>
      <name val="Times New Roman"/>
      <family val="1"/>
      <charset val="162"/>
    </font>
    <font>
      <b/>
      <sz val="14"/>
      <name val="Times New Roman"/>
      <family val="1"/>
      <charset val="162"/>
    </font>
    <font>
      <sz val="8"/>
      <color theme="1"/>
      <name val="Times New Roman"/>
      <family val="1"/>
      <charset val="162"/>
    </font>
    <font>
      <b/>
      <sz val="10"/>
      <name val="Times New Roman"/>
      <family val="1"/>
      <charset val="162"/>
    </font>
    <font>
      <b/>
      <sz val="16"/>
      <name val="Times New Roman"/>
      <family val="1"/>
      <charset val="162"/>
    </font>
    <font>
      <b/>
      <sz val="11.5"/>
      <name val="Times New Roman"/>
      <family val="1"/>
      <charset val="162"/>
    </font>
    <font>
      <b/>
      <i/>
      <sz val="10"/>
      <name val="Times New Roman"/>
      <family val="1"/>
      <charset val="162"/>
    </font>
    <font>
      <sz val="14"/>
      <name val="Times New Roman"/>
      <family val="1"/>
      <charset val="162"/>
    </font>
    <font>
      <b/>
      <sz val="13"/>
      <name val="Times New Roman"/>
      <family val="1"/>
      <charset val="162"/>
    </font>
    <font>
      <sz val="11"/>
      <color theme="1"/>
      <name val="Times New Roman"/>
      <family val="1"/>
      <charset val="162"/>
    </font>
    <font>
      <b/>
      <sz val="14"/>
      <color theme="1"/>
      <name val="Times New Roman"/>
      <family val="1"/>
      <charset val="162"/>
    </font>
    <font>
      <sz val="12"/>
      <color indexed="63"/>
      <name val="Times New Roman"/>
      <family val="1"/>
      <charset val="162"/>
    </font>
    <font>
      <b/>
      <i/>
      <sz val="12"/>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89">
    <xf numFmtId="0" fontId="0" fillId="0" borderId="0" xfId="0"/>
    <xf numFmtId="0" fontId="0" fillId="0" borderId="0" xfId="0" applyFill="1"/>
    <xf numFmtId="4" fontId="1" fillId="3" borderId="11" xfId="0" applyNumberFormat="1" applyFont="1" applyFill="1" applyBorder="1" applyAlignment="1">
      <alignment horizontal="right" vertical="center" wrapText="1"/>
    </xf>
    <xf numFmtId="4" fontId="1" fillId="3" borderId="8" xfId="0" applyNumberFormat="1" applyFont="1" applyFill="1" applyBorder="1" applyAlignment="1">
      <alignment horizontal="right" vertical="center" wrapText="1"/>
    </xf>
    <xf numFmtId="0" fontId="2" fillId="0" borderId="0" xfId="0" applyFont="1" applyFill="1"/>
    <xf numFmtId="0" fontId="2" fillId="0" borderId="1" xfId="0" applyFont="1" applyFill="1" applyBorder="1" applyAlignment="1">
      <alignment horizontal="left" vertical="center" wrapText="1"/>
    </xf>
    <xf numFmtId="49" fontId="2" fillId="0" borderId="5" xfId="0" applyNumberFormat="1" applyFont="1" applyFill="1" applyBorder="1" applyAlignment="1">
      <alignment horizontal="center" vertical="center"/>
    </xf>
    <xf numFmtId="4" fontId="2" fillId="0" borderId="8" xfId="0" applyNumberFormat="1" applyFont="1" applyFill="1" applyBorder="1" applyAlignment="1">
      <alignment horizontal="right" vertical="center" wrapText="1"/>
    </xf>
    <xf numFmtId="4" fontId="2" fillId="2" borderId="8"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xf>
    <xf numFmtId="0" fontId="1" fillId="3" borderId="1" xfId="0" applyFont="1" applyFill="1" applyBorder="1" applyAlignment="1">
      <alignment horizontal="center" vertical="center"/>
    </xf>
    <xf numFmtId="0" fontId="1" fillId="3" borderId="8" xfId="0" applyFont="1" applyFill="1" applyBorder="1" applyAlignment="1">
      <alignment horizontal="center" vertical="center"/>
    </xf>
    <xf numFmtId="0" fontId="0" fillId="0" borderId="0" xfId="0" applyFill="1" applyAlignment="1">
      <alignment vertical="center"/>
    </xf>
    <xf numFmtId="0" fontId="1" fillId="0" borderId="5" xfId="0" applyFont="1" applyFill="1" applyBorder="1" applyAlignment="1">
      <alignment horizontal="center" vertical="center"/>
    </xf>
    <xf numFmtId="4" fontId="0" fillId="0" borderId="8" xfId="0" applyNumberFormat="1" applyFill="1" applyBorder="1" applyAlignment="1">
      <alignment vertical="center" wrapText="1"/>
    </xf>
    <xf numFmtId="4" fontId="1" fillId="3" borderId="11" xfId="0" applyNumberFormat="1" applyFont="1" applyFill="1" applyBorder="1" applyAlignment="1">
      <alignment vertical="center" wrapText="1"/>
    </xf>
    <xf numFmtId="4" fontId="1" fillId="0" borderId="8" xfId="0" applyNumberFormat="1" applyFont="1" applyFill="1" applyBorder="1" applyAlignment="1">
      <alignment horizontal="right" vertical="center" wrapText="1"/>
    </xf>
    <xf numFmtId="0" fontId="13" fillId="0" borderId="0" xfId="0" applyFont="1"/>
    <xf numFmtId="49" fontId="14" fillId="3" borderId="1" xfId="0" applyNumberFormat="1" applyFont="1" applyFill="1" applyBorder="1" applyAlignment="1">
      <alignment horizontal="center" vertical="center" wrapText="1"/>
    </xf>
    <xf numFmtId="49" fontId="14" fillId="3" borderId="8"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49" fontId="7" fillId="3" borderId="8" xfId="0" applyNumberFormat="1" applyFont="1" applyFill="1" applyBorder="1" applyAlignment="1">
      <alignment horizontal="center" vertical="center"/>
    </xf>
    <xf numFmtId="4" fontId="6" fillId="3" borderId="4" xfId="0" applyNumberFormat="1" applyFont="1" applyFill="1" applyBorder="1" applyAlignment="1">
      <alignment horizontal="right" vertical="center"/>
    </xf>
    <xf numFmtId="49" fontId="6" fillId="3" borderId="11"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8" fillId="0" borderId="0" xfId="0" applyFont="1"/>
    <xf numFmtId="0" fontId="13" fillId="0" borderId="0" xfId="0" applyFont="1" applyAlignment="1">
      <alignment wrapText="1"/>
    </xf>
    <xf numFmtId="49" fontId="8" fillId="0" borderId="0" xfId="0" applyNumberFormat="1" applyFont="1"/>
    <xf numFmtId="49" fontId="2" fillId="0" borderId="1" xfId="0" applyNumberFormat="1" applyFont="1" applyFill="1" applyBorder="1" applyAlignment="1">
      <alignment horizontal="center" vertical="center"/>
    </xf>
    <xf numFmtId="4" fontId="1" fillId="0" borderId="8"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0" borderId="0" xfId="0" applyFont="1" applyFill="1" applyAlignment="1">
      <alignment horizontal="center" vertical="center" textRotation="180"/>
    </xf>
    <xf numFmtId="49" fontId="7" fillId="3" borderId="1"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17" fillId="0" borderId="0" xfId="0" applyFont="1" applyFill="1" applyAlignment="1">
      <alignment vertical="center" textRotation="180"/>
    </xf>
    <xf numFmtId="4" fontId="2" fillId="0" borderId="1" xfId="0" applyNumberFormat="1" applyFont="1" applyFill="1" applyBorder="1" applyAlignment="1">
      <alignment horizontal="right" vertical="center" wrapText="1"/>
    </xf>
    <xf numFmtId="0" fontId="0" fillId="0" borderId="0" xfId="0" applyAlignment="1">
      <alignment horizontal="center" vertical="center"/>
    </xf>
    <xf numFmtId="0" fontId="2" fillId="0" borderId="1" xfId="0" applyFont="1" applyFill="1" applyBorder="1" applyAlignment="1">
      <alignment horizontal="left" vertical="center" wrapText="1"/>
    </xf>
    <xf numFmtId="4" fontId="0" fillId="5" borderId="8" xfId="0" applyNumberFormat="1" applyFill="1" applyBorder="1"/>
    <xf numFmtId="4" fontId="0" fillId="0" borderId="8" xfId="0" applyNumberFormat="1" applyBorder="1"/>
    <xf numFmtId="4" fontId="19" fillId="0" borderId="11" xfId="0" applyNumberFormat="1" applyFont="1" applyBorder="1" applyAlignment="1">
      <alignment horizontal="right"/>
    </xf>
    <xf numFmtId="0" fontId="4" fillId="3" borderId="21"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20" fillId="2" borderId="1" xfId="0" applyFont="1" applyFill="1" applyBorder="1" applyAlignment="1">
      <alignment vertical="center" wrapText="1"/>
    </xf>
    <xf numFmtId="4" fontId="0" fillId="0" borderId="0" xfId="0" applyNumberFormat="1"/>
    <xf numFmtId="4" fontId="1" fillId="0" borderId="8" xfId="0" applyNumberFormat="1" applyFont="1" applyFill="1" applyBorder="1" applyAlignment="1">
      <alignment vertical="center" wrapText="1"/>
    </xf>
    <xf numFmtId="4" fontId="1" fillId="0" borderId="1" xfId="0" applyNumberFormat="1" applyFont="1" applyFill="1" applyBorder="1" applyAlignment="1">
      <alignment horizontal="right" vertical="center" wrapText="1"/>
    </xf>
    <xf numFmtId="4" fontId="0" fillId="0" borderId="24" xfId="0" applyNumberFormat="1" applyBorder="1"/>
    <xf numFmtId="4" fontId="2" fillId="0" borderId="7" xfId="0" applyNumberFormat="1" applyFont="1" applyFill="1" applyBorder="1" applyAlignment="1">
      <alignment horizontal="right" vertical="center" wrapText="1"/>
    </xf>
    <xf numFmtId="49" fontId="9" fillId="0" borderId="0" xfId="0" applyNumberFormat="1" applyFont="1" applyFill="1" applyBorder="1" applyAlignment="1">
      <alignment horizontal="center" vertical="center" wrapText="1"/>
    </xf>
    <xf numFmtId="4" fontId="1" fillId="2" borderId="8" xfId="0" applyNumberFormat="1" applyFont="1" applyFill="1" applyBorder="1" applyAlignment="1">
      <alignment horizontal="right" vertical="center" wrapText="1"/>
    </xf>
    <xf numFmtId="4" fontId="2" fillId="0" borderId="8" xfId="0" applyNumberFormat="1" applyFont="1" applyFill="1" applyBorder="1" applyAlignment="1">
      <alignment horizontal="right"/>
    </xf>
    <xf numFmtId="4" fontId="2" fillId="2" borderId="1" xfId="0" applyNumberFormat="1" applyFont="1" applyFill="1" applyBorder="1" applyAlignment="1">
      <alignment horizontal="right" vertical="center" wrapText="1"/>
    </xf>
    <xf numFmtId="4" fontId="22" fillId="4" borderId="1" xfId="0" applyNumberFormat="1" applyFont="1" applyFill="1" applyBorder="1" applyAlignment="1">
      <alignment horizontal="right"/>
    </xf>
    <xf numFmtId="0" fontId="1" fillId="0" borderId="5" xfId="0" applyFont="1" applyFill="1" applyBorder="1" applyAlignment="1">
      <alignment horizontal="center" vertical="center"/>
    </xf>
    <xf numFmtId="0" fontId="19" fillId="0" borderId="0" xfId="0" applyFont="1" applyFill="1" applyBorder="1" applyAlignment="1">
      <alignment horizontal="right" vertical="center" wrapText="1"/>
    </xf>
    <xf numFmtId="4" fontId="19" fillId="0" borderId="0" xfId="0" applyNumberFormat="1" applyFont="1" applyBorder="1" applyAlignment="1">
      <alignment horizontal="right"/>
    </xf>
    <xf numFmtId="0" fontId="2" fillId="0" borderId="0" xfId="0" applyFont="1"/>
    <xf numFmtId="49" fontId="7" fillId="0" borderId="1" xfId="0" applyNumberFormat="1" applyFont="1" applyFill="1" applyBorder="1" applyAlignment="1">
      <alignment horizontal="center" vertical="center" textRotation="90" wrapText="1"/>
    </xf>
    <xf numFmtId="0" fontId="1" fillId="3" borderId="9" xfId="0" applyFont="1" applyFill="1" applyBorder="1" applyAlignment="1">
      <alignment vertical="center" wrapText="1"/>
    </xf>
    <xf numFmtId="4" fontId="0" fillId="0" borderId="8" xfId="0" applyNumberFormat="1" applyFill="1" applyBorder="1"/>
    <xf numFmtId="4" fontId="0" fillId="0" borderId="24" xfId="0" applyNumberFormat="1" applyBorder="1" applyAlignment="1">
      <alignment vertical="center"/>
    </xf>
    <xf numFmtId="4" fontId="2" fillId="0" borderId="8"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1" fillId="0" borderId="30" xfId="0" applyFont="1" applyFill="1" applyBorder="1" applyAlignment="1">
      <alignment horizontal="left" vertical="center"/>
    </xf>
    <xf numFmtId="0" fontId="2" fillId="0" borderId="30" xfId="0" applyFont="1" applyFill="1" applyBorder="1" applyAlignment="1">
      <alignment horizontal="left" vertical="center" wrapText="1"/>
    </xf>
    <xf numFmtId="0" fontId="1" fillId="3" borderId="31" xfId="0" applyFont="1" applyFill="1" applyBorder="1" applyAlignment="1">
      <alignment horizontal="left" vertical="center"/>
    </xf>
    <xf numFmtId="0" fontId="1" fillId="6" borderId="1" xfId="0" applyFont="1" applyFill="1" applyBorder="1" applyAlignment="1">
      <alignment horizontal="center"/>
    </xf>
    <xf numFmtId="4" fontId="0" fillId="0" borderId="8" xfId="0" applyNumberFormat="1" applyFill="1" applyBorder="1" applyAlignment="1">
      <alignment horizontal="right" vertical="center" wrapText="1"/>
    </xf>
    <xf numFmtId="4" fontId="1" fillId="3" borderId="31" xfId="0" applyNumberFormat="1" applyFont="1" applyFill="1" applyBorder="1" applyAlignment="1">
      <alignment horizontal="right" vertical="center"/>
    </xf>
    <xf numFmtId="0" fontId="1" fillId="6" borderId="1" xfId="0" applyFont="1" applyFill="1" applyBorder="1" applyAlignment="1">
      <alignment horizontal="center" vertical="center"/>
    </xf>
    <xf numFmtId="164" fontId="2" fillId="0" borderId="30" xfId="0" applyNumberFormat="1" applyFont="1" applyFill="1" applyBorder="1" applyAlignment="1">
      <alignment horizontal="center" vertical="center"/>
    </xf>
    <xf numFmtId="4" fontId="2" fillId="0" borderId="8"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ill="1" applyBorder="1" applyAlignment="1">
      <alignment horizontal="center" vertical="center"/>
    </xf>
    <xf numFmtId="0" fontId="23" fillId="0" borderId="0" xfId="0" applyFont="1" applyFill="1" applyBorder="1" applyAlignment="1">
      <alignment horizontal="center" vertical="center"/>
    </xf>
    <xf numFmtId="0" fontId="1" fillId="3" borderId="5" xfId="0" applyFont="1" applyFill="1" applyBorder="1" applyAlignment="1">
      <alignment horizontal="left" vertical="center"/>
    </xf>
    <xf numFmtId="0" fontId="1" fillId="3" borderId="1" xfId="0" applyFont="1" applyFill="1" applyBorder="1" applyAlignment="1">
      <alignment horizontal="left" vertical="center"/>
    </xf>
    <xf numFmtId="0" fontId="2" fillId="0" borderId="3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 fillId="0" borderId="1" xfId="0" applyFont="1" applyFill="1" applyBorder="1" applyAlignment="1">
      <alignment horizontal="left" vertical="center"/>
    </xf>
    <xf numFmtId="0" fontId="1" fillId="3" borderId="12" xfId="0" applyFont="1" applyFill="1" applyBorder="1" applyAlignment="1">
      <alignment horizontal="left" vertical="center"/>
    </xf>
    <xf numFmtId="0" fontId="0" fillId="0" borderId="18" xfId="0" applyBorder="1"/>
    <xf numFmtId="0" fontId="0" fillId="0" borderId="2" xfId="0" applyBorder="1"/>
    <xf numFmtId="0" fontId="2" fillId="0" borderId="5"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30" xfId="0" applyFill="1" applyBorder="1" applyAlignment="1">
      <alignment horizontal="left" vertical="center" wrapText="1"/>
    </xf>
    <xf numFmtId="0" fontId="0" fillId="0" borderId="8" xfId="0"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6" borderId="1" xfId="0" applyFont="1" applyFill="1" applyBorder="1" applyAlignment="1">
      <alignment horizontal="center"/>
    </xf>
    <xf numFmtId="0" fontId="1" fillId="0" borderId="12" xfId="0" applyFont="1" applyFill="1" applyBorder="1" applyAlignment="1">
      <alignment vertical="center"/>
    </xf>
    <xf numFmtId="0" fontId="1" fillId="0" borderId="18" xfId="0" applyFont="1" applyFill="1" applyBorder="1" applyAlignment="1">
      <alignment vertical="center"/>
    </xf>
    <xf numFmtId="0" fontId="1" fillId="0" borderId="25" xfId="0" applyFont="1" applyFill="1" applyBorder="1" applyAlignment="1">
      <alignmen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30" xfId="0" applyFill="1" applyBorder="1" applyAlignment="1">
      <alignment horizontal="center" vertical="center"/>
    </xf>
    <xf numFmtId="0" fontId="0" fillId="0" borderId="8" xfId="0" applyFill="1" applyBorder="1" applyAlignment="1">
      <alignment horizontal="center" vertical="center"/>
    </xf>
    <xf numFmtId="0" fontId="1" fillId="0" borderId="0" xfId="0" applyFont="1" applyFill="1" applyBorder="1" applyAlignment="1">
      <alignment horizontal="center" vertical="center"/>
    </xf>
    <xf numFmtId="0" fontId="1" fillId="3" borderId="9" xfId="0" applyFont="1" applyFill="1" applyBorder="1" applyAlignment="1">
      <alignment vertical="center" wrapText="1"/>
    </xf>
    <xf numFmtId="0" fontId="1" fillId="3" borderId="6" xfId="0" applyFont="1" applyFill="1" applyBorder="1" applyAlignment="1">
      <alignment vertical="center" wrapText="1"/>
    </xf>
    <xf numFmtId="0" fontId="12" fillId="0" borderId="6"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7" xfId="0" applyFont="1" applyFill="1" applyBorder="1" applyAlignment="1">
      <alignment horizontal="left" vertical="center"/>
    </xf>
    <xf numFmtId="0" fontId="0" fillId="0" borderId="8" xfId="0"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0" xfId="0" applyFill="1" applyBorder="1" applyAlignment="1">
      <alignment horizontal="center"/>
    </xf>
    <xf numFmtId="0" fontId="12" fillId="0" borderId="9" xfId="0" applyFont="1" applyFill="1" applyBorder="1" applyAlignment="1">
      <alignment horizontal="center" vertical="center"/>
    </xf>
    <xf numFmtId="0" fontId="18" fillId="0" borderId="6" xfId="0" applyFont="1" applyBorder="1"/>
    <xf numFmtId="0" fontId="18" fillId="0" borderId="7" xfId="0" applyFont="1" applyBorder="1"/>
    <xf numFmtId="0" fontId="5" fillId="3" borderId="5" xfId="0" applyFont="1" applyFill="1" applyBorder="1" applyAlignment="1">
      <alignment vertical="center" wrapText="1"/>
    </xf>
    <xf numFmtId="0" fontId="5"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3" fillId="0" borderId="0" xfId="0" applyFont="1" applyFill="1" applyAlignment="1">
      <alignment horizontal="center"/>
    </xf>
    <xf numFmtId="0" fontId="0" fillId="0" borderId="0" xfId="0" applyFill="1" applyAlignment="1">
      <alignment horizontal="center"/>
    </xf>
    <xf numFmtId="0" fontId="19" fillId="0" borderId="0" xfId="0" applyFont="1" applyFill="1" applyBorder="1" applyAlignment="1">
      <alignment horizontal="center" vertical="center" wrapText="1"/>
    </xf>
    <xf numFmtId="0" fontId="4" fillId="3" borderId="19" xfId="0" applyNumberFormat="1" applyFont="1" applyFill="1" applyBorder="1" applyAlignment="1">
      <alignment horizontal="center" vertical="center" wrapText="1"/>
    </xf>
    <xf numFmtId="0" fontId="0" fillId="3" borderId="20" xfId="0" applyFill="1" applyBorder="1" applyAlignment="1">
      <alignment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1" fillId="3" borderId="3" xfId="0" applyFont="1" applyFill="1" applyBorder="1" applyAlignment="1">
      <alignment horizontal="left" vertical="center" wrapText="1"/>
    </xf>
    <xf numFmtId="0" fontId="0" fillId="3" borderId="4" xfId="0" applyFill="1" applyBorder="1" applyAlignment="1">
      <alignment horizontal="left" wrapText="1"/>
    </xf>
    <xf numFmtId="0" fontId="10" fillId="3" borderId="5" xfId="0" applyFont="1" applyFill="1" applyBorder="1" applyAlignment="1">
      <alignment horizontal="center" vertical="center" textRotation="90" wrapText="1"/>
    </xf>
    <xf numFmtId="0" fontId="1" fillId="0" borderId="12" xfId="0" applyFont="1" applyFill="1" applyBorder="1" applyAlignment="1">
      <alignment horizontal="left" vertical="center" wrapText="1"/>
    </xf>
    <xf numFmtId="0" fontId="19" fillId="0" borderId="3" xfId="0" applyFont="1" applyFill="1" applyBorder="1" applyAlignment="1">
      <alignment horizontal="right" vertical="center" wrapText="1"/>
    </xf>
    <xf numFmtId="0" fontId="19" fillId="0" borderId="4" xfId="0" applyFont="1" applyFill="1" applyBorder="1" applyAlignment="1">
      <alignment horizontal="right" vertical="center" wrapText="1"/>
    </xf>
    <xf numFmtId="49" fontId="7" fillId="0" borderId="27" xfId="0" applyNumberFormat="1" applyFont="1" applyFill="1" applyBorder="1" applyAlignment="1">
      <alignment horizontal="center" vertical="center" textRotation="90" wrapText="1"/>
    </xf>
    <xf numFmtId="49" fontId="7" fillId="0" borderId="28" xfId="0" applyNumberFormat="1" applyFont="1" applyFill="1" applyBorder="1" applyAlignment="1">
      <alignment horizontal="center" vertical="center" textRotation="90" wrapText="1"/>
    </xf>
    <xf numFmtId="49" fontId="7" fillId="0" borderId="26" xfId="0" applyNumberFormat="1" applyFont="1" applyFill="1" applyBorder="1" applyAlignment="1">
      <alignment horizontal="center" vertical="center" textRotation="90" wrapText="1"/>
    </xf>
    <xf numFmtId="49" fontId="9" fillId="0" borderId="0" xfId="0" applyNumberFormat="1" applyFont="1" applyFill="1" applyBorder="1" applyAlignment="1">
      <alignment horizontal="center" vertical="center" wrapText="1"/>
    </xf>
    <xf numFmtId="49" fontId="14" fillId="3" borderId="5" xfId="0" applyNumberFormat="1" applyFont="1" applyFill="1" applyBorder="1" applyAlignment="1">
      <alignment horizontal="left" vertical="center" wrapText="1"/>
    </xf>
    <xf numFmtId="0" fontId="14" fillId="3" borderId="1" xfId="0" applyFont="1" applyFill="1" applyBorder="1" applyAlignment="1">
      <alignment horizontal="left" wrapText="1"/>
    </xf>
    <xf numFmtId="49" fontId="14" fillId="3" borderId="1"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0" borderId="0" xfId="0" applyFont="1" applyAlignment="1">
      <alignment horizontal="center"/>
    </xf>
    <xf numFmtId="49" fontId="12" fillId="0" borderId="0" xfId="0" applyNumberFormat="1"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49" fontId="8" fillId="0" borderId="5" xfId="0" applyNumberFormat="1" applyFont="1" applyFill="1" applyBorder="1" applyAlignment="1">
      <alignment horizontal="center"/>
    </xf>
    <xf numFmtId="49" fontId="8" fillId="0" borderId="1" xfId="0" applyNumberFormat="1" applyFont="1" applyFill="1" applyBorder="1" applyAlignment="1">
      <alignment horizontal="center"/>
    </xf>
    <xf numFmtId="49" fontId="8" fillId="0" borderId="8" xfId="0" applyNumberFormat="1" applyFont="1" applyFill="1" applyBorder="1" applyAlignment="1">
      <alignment horizontal="center"/>
    </xf>
    <xf numFmtId="0" fontId="1" fillId="3" borderId="5" xfId="0" applyFont="1" applyFill="1" applyBorder="1" applyAlignment="1">
      <alignment horizontal="center" vertical="center" textRotation="90" wrapText="1"/>
    </xf>
    <xf numFmtId="0" fontId="1" fillId="3" borderId="23" xfId="0" applyFont="1" applyFill="1" applyBorder="1" applyAlignment="1">
      <alignment horizontal="center" vertical="center" textRotation="90" wrapText="1"/>
    </xf>
    <xf numFmtId="0" fontId="4"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0" xfId="0" applyFont="1" applyFill="1" applyAlignment="1">
      <alignment horizont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7" fillId="0" borderId="0" xfId="0" applyFont="1" applyFill="1" applyAlignment="1">
      <alignment horizontal="center" vertical="center" textRotation="180"/>
    </xf>
    <xf numFmtId="0" fontId="1" fillId="3" borderId="14"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2" fillId="0" borderId="16" xfId="0" applyFont="1" applyFill="1" applyBorder="1" applyAlignment="1">
      <alignment horizontal="left" vertical="center"/>
    </xf>
    <xf numFmtId="0" fontId="12" fillId="0" borderId="17" xfId="0" applyFont="1" applyFill="1" applyBorder="1" applyAlignment="1">
      <alignment horizontal="left" vertical="center"/>
    </xf>
    <xf numFmtId="0" fontId="2" fillId="0" borderId="15" xfId="0" applyFont="1" applyFill="1" applyBorder="1" applyAlignment="1">
      <alignment horizontal="center"/>
    </xf>
    <xf numFmtId="0" fontId="1" fillId="3" borderId="9" xfId="0" applyFont="1" applyFill="1" applyBorder="1" applyAlignment="1">
      <alignment horizontal="center" vertical="center" textRotation="90"/>
    </xf>
    <xf numFmtId="0" fontId="1" fillId="3" borderId="5" xfId="0" applyFont="1" applyFill="1" applyBorder="1" applyAlignment="1">
      <alignment horizontal="center" vertical="center" textRotation="90"/>
    </xf>
    <xf numFmtId="0" fontId="1" fillId="3" borderId="6" xfId="0" applyNumberFormat="1" applyFont="1" applyFill="1" applyBorder="1" applyAlignment="1">
      <alignment horizontal="center" vertical="center" wrapText="1"/>
    </xf>
    <xf numFmtId="0" fontId="2" fillId="3" borderId="6"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30"/>
  <sheetViews>
    <sheetView topLeftCell="A13" workbookViewId="0">
      <selection activeCell="F28" sqref="F28"/>
    </sheetView>
  </sheetViews>
  <sheetFormatPr defaultRowHeight="15.75"/>
  <cols>
    <col min="1" max="1" width="3.625" style="12" customWidth="1"/>
    <col min="2" max="2" width="15.625" style="12" customWidth="1"/>
    <col min="3" max="3" width="27.625" style="12" customWidth="1"/>
    <col min="4" max="6" width="15.625" style="12" customWidth="1"/>
  </cols>
  <sheetData>
    <row r="1" spans="1:7" ht="46.9" customHeight="1">
      <c r="A1" s="107"/>
      <c r="B1" s="107"/>
      <c r="C1" s="107"/>
      <c r="D1" s="107"/>
      <c r="E1" s="107"/>
      <c r="F1" s="107"/>
    </row>
    <row r="2" spans="1:7" ht="15" customHeight="1">
      <c r="A2" s="112" t="s">
        <v>21</v>
      </c>
      <c r="B2" s="112"/>
      <c r="C2" s="112"/>
      <c r="D2" s="112"/>
      <c r="E2" s="112"/>
      <c r="F2" s="112"/>
    </row>
    <row r="3" spans="1:7" ht="15" customHeight="1" thickBot="1">
      <c r="A3" s="112"/>
      <c r="B3" s="112"/>
      <c r="C3" s="112"/>
      <c r="D3" s="112"/>
      <c r="E3" s="112"/>
      <c r="F3" s="112"/>
    </row>
    <row r="4" spans="1:7" ht="30" customHeight="1">
      <c r="A4" s="113" t="s">
        <v>12</v>
      </c>
      <c r="B4" s="114"/>
      <c r="C4" s="115" t="s">
        <v>41</v>
      </c>
      <c r="D4" s="116"/>
      <c r="E4" s="116"/>
      <c r="F4" s="117"/>
    </row>
    <row r="5" spans="1:7" ht="15" customHeight="1">
      <c r="A5" s="108"/>
      <c r="B5" s="109"/>
      <c r="C5" s="109"/>
      <c r="D5" s="110"/>
      <c r="E5" s="110"/>
      <c r="F5" s="111"/>
    </row>
    <row r="6" spans="1:7" ht="30" customHeight="1">
      <c r="A6" s="85" t="s">
        <v>15</v>
      </c>
      <c r="B6" s="86"/>
      <c r="C6" s="98" t="s">
        <v>43</v>
      </c>
      <c r="D6" s="99"/>
      <c r="E6" s="99"/>
      <c r="F6" s="100"/>
    </row>
    <row r="7" spans="1:7" ht="80.099999999999994" customHeight="1">
      <c r="A7" s="85" t="s">
        <v>9</v>
      </c>
      <c r="B7" s="86"/>
      <c r="C7" s="98" t="s">
        <v>57</v>
      </c>
      <c r="D7" s="99"/>
      <c r="E7" s="99"/>
      <c r="F7" s="118"/>
    </row>
    <row r="8" spans="1:7" ht="15" customHeight="1">
      <c r="A8" s="119"/>
      <c r="B8" s="120"/>
      <c r="C8" s="120"/>
      <c r="D8" s="121"/>
      <c r="E8" s="121"/>
      <c r="F8" s="122"/>
    </row>
    <row r="9" spans="1:7" ht="80.099999999999994" customHeight="1">
      <c r="A9" s="85" t="s">
        <v>0</v>
      </c>
      <c r="B9" s="86"/>
      <c r="C9" s="80" t="s">
        <v>58</v>
      </c>
      <c r="D9" s="87"/>
      <c r="E9" s="87"/>
      <c r="F9" s="88"/>
      <c r="G9" s="42"/>
    </row>
    <row r="10" spans="1:7" ht="215.1" customHeight="1">
      <c r="A10" s="89" t="s">
        <v>59</v>
      </c>
      <c r="B10" s="90"/>
      <c r="C10" s="90"/>
      <c r="D10" s="91"/>
      <c r="E10" s="91"/>
      <c r="F10" s="92"/>
    </row>
    <row r="11" spans="1:7" s="12" customFormat="1" ht="24" customHeight="1">
      <c r="A11" s="94" t="s">
        <v>1</v>
      </c>
      <c r="B11" s="95"/>
      <c r="C11" s="96"/>
      <c r="D11" s="77" t="s">
        <v>106</v>
      </c>
      <c r="E11" s="77" t="s">
        <v>107</v>
      </c>
      <c r="F11" s="11" t="s">
        <v>108</v>
      </c>
    </row>
    <row r="12" spans="1:7" ht="15.75" customHeight="1">
      <c r="A12" s="13">
        <v>1</v>
      </c>
      <c r="B12" s="93" t="s">
        <v>37</v>
      </c>
      <c r="C12" s="93"/>
      <c r="D12" s="78">
        <v>20075977.420000002</v>
      </c>
      <c r="E12" s="78">
        <v>8231089.1900000004</v>
      </c>
      <c r="F12" s="79">
        <v>29865241</v>
      </c>
    </row>
    <row r="13" spans="1:7" ht="80.099999999999994" customHeight="1">
      <c r="A13" s="97" t="s">
        <v>60</v>
      </c>
      <c r="B13" s="98"/>
      <c r="C13" s="98"/>
      <c r="D13" s="99"/>
      <c r="E13" s="99"/>
      <c r="F13" s="100"/>
    </row>
    <row r="14" spans="1:7">
      <c r="A14" s="13">
        <v>2</v>
      </c>
      <c r="B14" s="93" t="s">
        <v>40</v>
      </c>
      <c r="C14" s="93"/>
      <c r="D14" s="78">
        <v>5705138.9400000004</v>
      </c>
      <c r="E14" s="78">
        <v>176287.28</v>
      </c>
      <c r="F14" s="79">
        <v>1420000</v>
      </c>
    </row>
    <row r="15" spans="1:7" ht="117" customHeight="1">
      <c r="A15" s="97" t="s">
        <v>87</v>
      </c>
      <c r="B15" s="98"/>
      <c r="C15" s="98"/>
      <c r="D15" s="99"/>
      <c r="E15" s="99"/>
      <c r="F15" s="100"/>
    </row>
    <row r="16" spans="1:7">
      <c r="A16" s="61">
        <v>3</v>
      </c>
      <c r="B16" s="93" t="s">
        <v>93</v>
      </c>
      <c r="C16" s="93"/>
      <c r="D16" s="78">
        <v>21034</v>
      </c>
      <c r="E16" s="71"/>
      <c r="F16" s="79">
        <v>230375</v>
      </c>
    </row>
    <row r="17" spans="1:7" ht="31.5" customHeight="1">
      <c r="A17" s="104" t="s">
        <v>94</v>
      </c>
      <c r="B17" s="105"/>
      <c r="C17" s="105"/>
      <c r="D17" s="105"/>
      <c r="E17" s="105"/>
      <c r="F17" s="106"/>
      <c r="G17" s="64"/>
    </row>
    <row r="18" spans="1:7" ht="15.95" customHeight="1">
      <c r="A18" s="101" t="s">
        <v>34</v>
      </c>
      <c r="B18" s="102"/>
      <c r="C18" s="102"/>
      <c r="D18" s="103" t="s">
        <v>109</v>
      </c>
      <c r="E18" s="103"/>
      <c r="F18" s="103"/>
    </row>
    <row r="19" spans="1:7" ht="15.95" customHeight="1">
      <c r="A19" s="101"/>
      <c r="B19" s="102"/>
      <c r="C19" s="102"/>
      <c r="D19" s="74" t="s">
        <v>104</v>
      </c>
      <c r="E19" s="74" t="s">
        <v>105</v>
      </c>
      <c r="F19" s="70" t="s">
        <v>2</v>
      </c>
    </row>
    <row r="20" spans="1:7" ht="15.95" customHeight="1">
      <c r="A20" s="6" t="s">
        <v>49</v>
      </c>
      <c r="B20" s="80" t="s">
        <v>44</v>
      </c>
      <c r="C20" s="80"/>
      <c r="D20" s="75">
        <v>0</v>
      </c>
      <c r="E20" s="72"/>
      <c r="F20" s="14">
        <v>0</v>
      </c>
    </row>
    <row r="21" spans="1:7" ht="15.95" customHeight="1">
      <c r="A21" s="6" t="s">
        <v>50</v>
      </c>
      <c r="B21" s="80" t="s">
        <v>45</v>
      </c>
      <c r="C21" s="80"/>
      <c r="D21" s="75">
        <v>0</v>
      </c>
      <c r="E21" s="72"/>
      <c r="F21" s="14">
        <v>0</v>
      </c>
    </row>
    <row r="22" spans="1:7" ht="15.95" customHeight="1">
      <c r="A22" s="6" t="s">
        <v>7</v>
      </c>
      <c r="B22" s="80" t="s">
        <v>5</v>
      </c>
      <c r="C22" s="80"/>
      <c r="D22" s="16">
        <v>29865241</v>
      </c>
      <c r="E22" s="72"/>
      <c r="F22" s="52">
        <v>29865241</v>
      </c>
    </row>
    <row r="23" spans="1:7" ht="15.95" customHeight="1">
      <c r="A23" s="6" t="s">
        <v>51</v>
      </c>
      <c r="B23" s="80" t="s">
        <v>46</v>
      </c>
      <c r="C23" s="80"/>
      <c r="D23" s="7">
        <v>0</v>
      </c>
      <c r="E23" s="72"/>
      <c r="F23" s="69">
        <v>0</v>
      </c>
    </row>
    <row r="24" spans="1:7" ht="15.95" customHeight="1">
      <c r="A24" s="6" t="s">
        <v>52</v>
      </c>
      <c r="B24" s="80" t="s">
        <v>47</v>
      </c>
      <c r="C24" s="80"/>
      <c r="D24" s="75">
        <v>0</v>
      </c>
      <c r="E24" s="72"/>
      <c r="F24" s="14">
        <v>0</v>
      </c>
    </row>
    <row r="25" spans="1:7" ht="15.95" customHeight="1">
      <c r="A25" s="6" t="s">
        <v>8</v>
      </c>
      <c r="B25" s="80" t="s">
        <v>6</v>
      </c>
      <c r="C25" s="80"/>
      <c r="D25" s="16">
        <v>1420000</v>
      </c>
      <c r="E25" s="72"/>
      <c r="F25" s="52">
        <v>1420000</v>
      </c>
    </row>
    <row r="26" spans="1:7" ht="15.95" customHeight="1">
      <c r="A26" s="6" t="s">
        <v>53</v>
      </c>
      <c r="B26" s="80" t="s">
        <v>48</v>
      </c>
      <c r="C26" s="80"/>
      <c r="D26" s="16">
        <v>230375</v>
      </c>
      <c r="E26" s="72"/>
      <c r="F26" s="52">
        <v>230375</v>
      </c>
    </row>
    <row r="27" spans="1:7" ht="15.95" customHeight="1">
      <c r="A27" s="6" t="s">
        <v>74</v>
      </c>
      <c r="B27" s="80" t="s">
        <v>75</v>
      </c>
      <c r="C27" s="80"/>
      <c r="D27" s="75">
        <v>0</v>
      </c>
      <c r="E27" s="72"/>
      <c r="F27" s="14">
        <v>0</v>
      </c>
    </row>
    <row r="28" spans="1:7" ht="32.1" customHeight="1" thickBot="1">
      <c r="A28" s="81" t="s">
        <v>3</v>
      </c>
      <c r="B28" s="82"/>
      <c r="C28" s="82"/>
      <c r="D28" s="76">
        <f>SUM(D20:D27)</f>
        <v>31515616</v>
      </c>
      <c r="E28" s="73"/>
      <c r="F28" s="15">
        <f>SUM(F22:F27)</f>
        <v>31515616</v>
      </c>
    </row>
    <row r="29" spans="1:7" ht="46.9" customHeight="1">
      <c r="A29" s="83"/>
      <c r="B29" s="83"/>
      <c r="C29" s="83"/>
      <c r="D29" s="83"/>
      <c r="E29" s="83"/>
      <c r="F29" s="83"/>
    </row>
    <row r="30" spans="1:7">
      <c r="A30" s="84" t="s">
        <v>110</v>
      </c>
      <c r="B30" s="84"/>
      <c r="C30" s="84"/>
      <c r="D30" s="84"/>
      <c r="E30" s="84"/>
      <c r="F30" s="84"/>
    </row>
  </sheetData>
  <mergeCells count="34">
    <mergeCell ref="D18:F18"/>
    <mergeCell ref="A17:F17"/>
    <mergeCell ref="A1:F1"/>
    <mergeCell ref="A5:F5"/>
    <mergeCell ref="A2:F2"/>
    <mergeCell ref="A3:F3"/>
    <mergeCell ref="A4:B4"/>
    <mergeCell ref="C4:F4"/>
    <mergeCell ref="A6:B6"/>
    <mergeCell ref="C6:F6"/>
    <mergeCell ref="A7:B7"/>
    <mergeCell ref="C7:F7"/>
    <mergeCell ref="A8:F8"/>
    <mergeCell ref="B25:C25"/>
    <mergeCell ref="B20:C20"/>
    <mergeCell ref="A9:B9"/>
    <mergeCell ref="C9:F9"/>
    <mergeCell ref="A10:F10"/>
    <mergeCell ref="B12:C12"/>
    <mergeCell ref="B14:C14"/>
    <mergeCell ref="A11:C11"/>
    <mergeCell ref="A13:F13"/>
    <mergeCell ref="A15:F15"/>
    <mergeCell ref="A18:C19"/>
    <mergeCell ref="B21:C21"/>
    <mergeCell ref="B22:C22"/>
    <mergeCell ref="B23:C23"/>
    <mergeCell ref="B24:C24"/>
    <mergeCell ref="B16:C16"/>
    <mergeCell ref="B26:C26"/>
    <mergeCell ref="B27:C27"/>
    <mergeCell ref="A28:C28"/>
    <mergeCell ref="A29:F29"/>
    <mergeCell ref="A30:F30"/>
  </mergeCells>
  <printOptions verticalCentered="1"/>
  <pageMargins left="1.299212598425197" right="0.70866141732283472"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dimension ref="A1:E55"/>
  <sheetViews>
    <sheetView topLeftCell="A31" workbookViewId="0">
      <selection activeCell="C47" sqref="C47"/>
    </sheetView>
  </sheetViews>
  <sheetFormatPr defaultRowHeight="15.75"/>
  <cols>
    <col min="1" max="1" width="7.625" style="1" customWidth="1"/>
    <col min="2" max="2" width="28.625" style="1" customWidth="1"/>
    <col min="3" max="3" width="14" style="1" customWidth="1"/>
    <col min="4" max="4" width="22.625" style="1" customWidth="1"/>
    <col min="5" max="5" width="15.25" style="51" customWidth="1"/>
  </cols>
  <sheetData>
    <row r="1" spans="1:5" ht="73.150000000000006" customHeight="1" thickBot="1">
      <c r="A1" s="126"/>
      <c r="B1" s="126"/>
      <c r="C1" s="126"/>
      <c r="D1" s="126"/>
      <c r="E1" s="126"/>
    </row>
    <row r="2" spans="1:5" ht="20.100000000000001" customHeight="1">
      <c r="A2" s="127" t="s">
        <v>35</v>
      </c>
      <c r="B2" s="128"/>
      <c r="C2" s="128"/>
      <c r="D2" s="128"/>
      <c r="E2" s="129"/>
    </row>
    <row r="3" spans="1:5" ht="20.100000000000001" customHeight="1">
      <c r="A3" s="130" t="s">
        <v>12</v>
      </c>
      <c r="B3" s="131"/>
      <c r="C3" s="132" t="s">
        <v>41</v>
      </c>
      <c r="D3" s="132"/>
      <c r="E3" s="133"/>
    </row>
    <row r="4" spans="1:5" ht="20.100000000000001" customHeight="1">
      <c r="A4" s="130" t="s">
        <v>0</v>
      </c>
      <c r="B4" s="131"/>
      <c r="C4" s="132" t="s">
        <v>70</v>
      </c>
      <c r="D4" s="132"/>
      <c r="E4" s="133"/>
    </row>
    <row r="5" spans="1:5" ht="20.100000000000001" customHeight="1">
      <c r="A5" s="130" t="s">
        <v>76</v>
      </c>
      <c r="B5" s="131"/>
      <c r="C5" s="80" t="s">
        <v>5</v>
      </c>
      <c r="D5" s="80"/>
      <c r="E5" s="88"/>
    </row>
    <row r="6" spans="1:5" ht="20.100000000000001" customHeight="1">
      <c r="A6" s="130" t="s">
        <v>77</v>
      </c>
      <c r="B6" s="131"/>
      <c r="C6" s="80" t="s">
        <v>6</v>
      </c>
      <c r="D6" s="80"/>
      <c r="E6" s="88"/>
    </row>
    <row r="7" spans="1:5" ht="20.100000000000001" customHeight="1">
      <c r="A7" s="130" t="s">
        <v>25</v>
      </c>
      <c r="B7" s="131"/>
      <c r="C7" s="132" t="s">
        <v>41</v>
      </c>
      <c r="D7" s="132"/>
      <c r="E7" s="133"/>
    </row>
    <row r="8" spans="1:5" ht="20.100000000000001" customHeight="1">
      <c r="A8" s="136" t="s">
        <v>71</v>
      </c>
      <c r="B8" s="132"/>
      <c r="C8" s="132"/>
      <c r="D8" s="132"/>
      <c r="E8" s="44"/>
    </row>
    <row r="9" spans="1:5" ht="17.25" customHeight="1">
      <c r="A9" s="123" t="s">
        <v>79</v>
      </c>
      <c r="B9" s="124"/>
      <c r="C9" s="124"/>
      <c r="D9" s="125"/>
      <c r="E9" s="45">
        <v>765855</v>
      </c>
    </row>
    <row r="10" spans="1:5" ht="17.25" customHeight="1">
      <c r="A10" s="123" t="s">
        <v>78</v>
      </c>
      <c r="B10" s="124"/>
      <c r="C10" s="124"/>
      <c r="D10" s="125"/>
      <c r="E10" s="45">
        <v>10987700</v>
      </c>
    </row>
    <row r="11" spans="1:5" ht="17.25" customHeight="1">
      <c r="A11" s="123" t="s">
        <v>98</v>
      </c>
      <c r="B11" s="124"/>
      <c r="C11" s="124"/>
      <c r="D11" s="125"/>
      <c r="E11" s="45">
        <v>0</v>
      </c>
    </row>
    <row r="12" spans="1:5">
      <c r="A12" s="123" t="s">
        <v>38</v>
      </c>
      <c r="B12" s="124"/>
      <c r="C12" s="124"/>
      <c r="D12" s="125"/>
      <c r="E12" s="45">
        <v>15000</v>
      </c>
    </row>
    <row r="13" spans="1:5">
      <c r="A13" s="123" t="s">
        <v>80</v>
      </c>
      <c r="B13" s="124"/>
      <c r="C13" s="124"/>
      <c r="D13" s="125"/>
      <c r="E13" s="45">
        <v>55000</v>
      </c>
    </row>
    <row r="14" spans="1:5">
      <c r="A14" s="123" t="s">
        <v>62</v>
      </c>
      <c r="B14" s="124"/>
      <c r="C14" s="124"/>
      <c r="D14" s="125"/>
      <c r="E14" s="45">
        <v>5000</v>
      </c>
    </row>
    <row r="15" spans="1:5">
      <c r="A15" s="123" t="s">
        <v>42</v>
      </c>
      <c r="B15" s="124"/>
      <c r="C15" s="124"/>
      <c r="D15" s="125"/>
      <c r="E15" s="45">
        <v>15000</v>
      </c>
    </row>
    <row r="16" spans="1:5">
      <c r="A16" s="123" t="s">
        <v>67</v>
      </c>
      <c r="B16" s="124"/>
      <c r="C16" s="124"/>
      <c r="D16" s="125"/>
      <c r="E16" s="45">
        <v>253086</v>
      </c>
    </row>
    <row r="17" spans="1:5">
      <c r="A17" s="123" t="s">
        <v>63</v>
      </c>
      <c r="B17" s="124"/>
      <c r="C17" s="124"/>
      <c r="D17" s="125"/>
      <c r="E17" s="45">
        <v>50000</v>
      </c>
    </row>
    <row r="18" spans="1:5">
      <c r="A18" s="123" t="s">
        <v>64</v>
      </c>
      <c r="B18" s="124"/>
      <c r="C18" s="124"/>
      <c r="D18" s="125"/>
      <c r="E18" s="45">
        <v>2000000</v>
      </c>
    </row>
    <row r="19" spans="1:5">
      <c r="A19" s="123" t="s">
        <v>68</v>
      </c>
      <c r="B19" s="124"/>
      <c r="C19" s="124"/>
      <c r="D19" s="125"/>
      <c r="E19" s="45">
        <v>2000000</v>
      </c>
    </row>
    <row r="20" spans="1:5">
      <c r="A20" s="123" t="s">
        <v>100</v>
      </c>
      <c r="B20" s="124"/>
      <c r="C20" s="124"/>
      <c r="D20" s="125"/>
      <c r="E20" s="45">
        <v>0</v>
      </c>
    </row>
    <row r="21" spans="1:5" ht="14.25" customHeight="1">
      <c r="A21" s="123" t="s">
        <v>65</v>
      </c>
      <c r="B21" s="124"/>
      <c r="C21" s="124"/>
      <c r="D21" s="125"/>
      <c r="E21" s="45">
        <v>7320000</v>
      </c>
    </row>
    <row r="22" spans="1:5">
      <c r="A22" s="123" t="s">
        <v>66</v>
      </c>
      <c r="B22" s="124"/>
      <c r="C22" s="124"/>
      <c r="D22" s="125"/>
      <c r="E22" s="45">
        <v>6348600</v>
      </c>
    </row>
    <row r="23" spans="1:5">
      <c r="A23" s="123" t="s">
        <v>99</v>
      </c>
      <c r="B23" s="124"/>
      <c r="C23" s="124"/>
      <c r="D23" s="125"/>
      <c r="E23" s="45">
        <v>50000</v>
      </c>
    </row>
    <row r="24" spans="1:5">
      <c r="A24" s="123" t="s">
        <v>101</v>
      </c>
      <c r="B24" s="124"/>
      <c r="C24" s="124"/>
      <c r="D24" s="125"/>
      <c r="E24" s="45">
        <v>0</v>
      </c>
    </row>
    <row r="25" spans="1:5" ht="20.100000000000001" customHeight="1">
      <c r="A25" s="136" t="s">
        <v>72</v>
      </c>
      <c r="B25" s="132"/>
      <c r="C25" s="132"/>
      <c r="D25" s="132"/>
      <c r="E25" s="44"/>
    </row>
    <row r="26" spans="1:5" ht="15.75" customHeight="1">
      <c r="A26" s="123" t="s">
        <v>97</v>
      </c>
      <c r="B26" s="134"/>
      <c r="C26" s="134"/>
      <c r="D26" s="135"/>
      <c r="E26" s="67">
        <v>0</v>
      </c>
    </row>
    <row r="27" spans="1:5">
      <c r="A27" s="123" t="s">
        <v>96</v>
      </c>
      <c r="B27" s="124"/>
      <c r="C27" s="124"/>
      <c r="D27" s="125"/>
      <c r="E27" s="45">
        <v>50000</v>
      </c>
    </row>
    <row r="28" spans="1:5">
      <c r="A28" s="123" t="s">
        <v>84</v>
      </c>
      <c r="B28" s="124"/>
      <c r="C28" s="124"/>
      <c r="D28" s="125"/>
      <c r="E28" s="45">
        <v>795000</v>
      </c>
    </row>
    <row r="29" spans="1:5" ht="15.75" customHeight="1">
      <c r="A29" s="123" t="s">
        <v>81</v>
      </c>
      <c r="B29" s="124"/>
      <c r="C29" s="124"/>
      <c r="D29" s="125"/>
      <c r="E29" s="45">
        <v>425000</v>
      </c>
    </row>
    <row r="30" spans="1:5" ht="15.75" customHeight="1">
      <c r="A30" s="123" t="s">
        <v>88</v>
      </c>
      <c r="B30" s="124"/>
      <c r="C30" s="124"/>
      <c r="D30" s="125"/>
      <c r="E30" s="45">
        <v>0</v>
      </c>
    </row>
    <row r="31" spans="1:5" ht="15.75" customHeight="1">
      <c r="A31" s="123" t="s">
        <v>89</v>
      </c>
      <c r="B31" s="124"/>
      <c r="C31" s="124"/>
      <c r="D31" s="125"/>
      <c r="E31" s="45">
        <v>0</v>
      </c>
    </row>
    <row r="32" spans="1:5" ht="15.75" customHeight="1">
      <c r="A32" s="123" t="s">
        <v>82</v>
      </c>
      <c r="B32" s="124"/>
      <c r="C32" s="124"/>
      <c r="D32" s="125"/>
      <c r="E32" s="45">
        <v>150000</v>
      </c>
    </row>
    <row r="33" spans="1:5" ht="15.75" customHeight="1">
      <c r="A33" s="123" t="s">
        <v>86</v>
      </c>
      <c r="B33" s="124"/>
      <c r="C33" s="124"/>
      <c r="D33" s="125"/>
      <c r="E33" s="54">
        <v>0</v>
      </c>
    </row>
    <row r="34" spans="1:5">
      <c r="A34" s="148" t="s">
        <v>91</v>
      </c>
      <c r="B34" s="124"/>
      <c r="C34" s="124"/>
      <c r="D34" s="125"/>
      <c r="E34" s="44"/>
    </row>
    <row r="35" spans="1:5">
      <c r="A35" s="123" t="s">
        <v>92</v>
      </c>
      <c r="B35" s="124"/>
      <c r="C35" s="124"/>
      <c r="D35" s="125"/>
      <c r="E35" s="54">
        <v>230375</v>
      </c>
    </row>
    <row r="36" spans="1:5" ht="20.100000000000001" customHeight="1" thickBot="1">
      <c r="A36" s="149" t="s">
        <v>73</v>
      </c>
      <c r="B36" s="150"/>
      <c r="C36" s="150"/>
      <c r="D36" s="150"/>
      <c r="E36" s="46">
        <f>SUM(E9:E35)</f>
        <v>31515616</v>
      </c>
    </row>
    <row r="37" spans="1:5" ht="20.100000000000001" customHeight="1">
      <c r="A37" s="62"/>
      <c r="B37" s="62"/>
      <c r="C37" s="62"/>
      <c r="D37" s="62"/>
      <c r="E37" s="63"/>
    </row>
    <row r="38" spans="1:5" ht="15" customHeight="1" thickBot="1">
      <c r="A38" s="139"/>
      <c r="B38" s="139"/>
      <c r="C38" s="139"/>
      <c r="D38" s="139"/>
      <c r="E38" s="139"/>
    </row>
    <row r="39" spans="1:5" ht="20.100000000000001" customHeight="1" thickBot="1">
      <c r="A39" s="140" t="s">
        <v>22</v>
      </c>
      <c r="B39" s="141"/>
      <c r="C39" s="47">
        <v>2022</v>
      </c>
      <c r="D39" s="142"/>
      <c r="E39" s="143"/>
    </row>
    <row r="40" spans="1:5" ht="15.95" customHeight="1">
      <c r="A40" s="48" t="s">
        <v>49</v>
      </c>
      <c r="B40" s="49" t="s">
        <v>44</v>
      </c>
      <c r="C40" s="55">
        <v>0</v>
      </c>
      <c r="D40" s="143"/>
      <c r="E40" s="143"/>
    </row>
    <row r="41" spans="1:5" ht="15.95" customHeight="1">
      <c r="A41" s="6" t="s">
        <v>50</v>
      </c>
      <c r="B41" s="43" t="s">
        <v>45</v>
      </c>
      <c r="C41" s="7">
        <v>0</v>
      </c>
      <c r="D41" s="143"/>
      <c r="E41" s="143"/>
    </row>
    <row r="42" spans="1:5" ht="15.95" customHeight="1">
      <c r="A42" s="6" t="s">
        <v>7</v>
      </c>
      <c r="B42" s="43" t="s">
        <v>5</v>
      </c>
      <c r="C42" s="16">
        <v>29865241</v>
      </c>
      <c r="D42" s="143"/>
      <c r="E42" s="143"/>
    </row>
    <row r="43" spans="1:5" ht="15.95" customHeight="1">
      <c r="A43" s="6" t="s">
        <v>51</v>
      </c>
      <c r="B43" s="43" t="s">
        <v>46</v>
      </c>
      <c r="C43" s="7">
        <v>0</v>
      </c>
      <c r="D43" s="143"/>
      <c r="E43" s="143"/>
    </row>
    <row r="44" spans="1:5" ht="15.95" customHeight="1">
      <c r="A44" s="6" t="s">
        <v>52</v>
      </c>
      <c r="B44" s="43" t="s">
        <v>47</v>
      </c>
      <c r="C44" s="7">
        <v>0</v>
      </c>
      <c r="D44" s="143"/>
      <c r="E44" s="143"/>
    </row>
    <row r="45" spans="1:5" ht="15.95" customHeight="1">
      <c r="A45" s="6" t="s">
        <v>8</v>
      </c>
      <c r="B45" s="43" t="s">
        <v>6</v>
      </c>
      <c r="C45" s="16">
        <v>1420000</v>
      </c>
      <c r="D45" s="143"/>
      <c r="E45" s="143"/>
    </row>
    <row r="46" spans="1:5" ht="15.95" customHeight="1">
      <c r="A46" s="6" t="s">
        <v>53</v>
      </c>
      <c r="B46" s="43" t="s">
        <v>48</v>
      </c>
      <c r="C46" s="16">
        <v>230375</v>
      </c>
      <c r="D46" s="143"/>
      <c r="E46" s="143"/>
    </row>
    <row r="47" spans="1:5" ht="15.95" customHeight="1">
      <c r="A47" s="6" t="s">
        <v>74</v>
      </c>
      <c r="B47" s="43" t="s">
        <v>75</v>
      </c>
      <c r="C47" s="7">
        <v>0</v>
      </c>
      <c r="D47" s="143"/>
      <c r="E47" s="143"/>
    </row>
    <row r="48" spans="1:5" ht="20.100000000000001" customHeight="1">
      <c r="A48" s="101" t="s">
        <v>16</v>
      </c>
      <c r="B48" s="144"/>
      <c r="C48" s="3">
        <f>SUM(C42:C47)</f>
        <v>31515616</v>
      </c>
      <c r="D48" s="143"/>
      <c r="E48" s="143"/>
    </row>
    <row r="49" spans="1:5" ht="15.95" customHeight="1">
      <c r="A49" s="147" t="s">
        <v>18</v>
      </c>
      <c r="B49" s="50" t="s">
        <v>10</v>
      </c>
      <c r="C49" s="8">
        <v>0</v>
      </c>
      <c r="D49" s="143"/>
      <c r="E49" s="143"/>
    </row>
    <row r="50" spans="1:5" ht="15.95" customHeight="1">
      <c r="A50" s="147"/>
      <c r="B50" s="50" t="s">
        <v>11</v>
      </c>
      <c r="C50" s="57">
        <v>0</v>
      </c>
      <c r="D50" s="143"/>
      <c r="E50" s="143"/>
    </row>
    <row r="51" spans="1:5" ht="15.95" customHeight="1">
      <c r="A51" s="147"/>
      <c r="B51" s="50" t="s">
        <v>17</v>
      </c>
      <c r="C51" s="8">
        <v>0</v>
      </c>
      <c r="D51" s="143"/>
      <c r="E51" s="143"/>
    </row>
    <row r="52" spans="1:5" ht="20.100000000000001" customHeight="1">
      <c r="A52" s="101" t="s">
        <v>19</v>
      </c>
      <c r="B52" s="144"/>
      <c r="C52" s="3">
        <v>0</v>
      </c>
      <c r="D52" s="143"/>
      <c r="E52" s="143"/>
    </row>
    <row r="53" spans="1:5" ht="20.100000000000001" customHeight="1" thickBot="1">
      <c r="A53" s="145" t="s">
        <v>20</v>
      </c>
      <c r="B53" s="146"/>
      <c r="C53" s="2">
        <f>SUM(C48:C52)</f>
        <v>31515616</v>
      </c>
      <c r="D53" s="143"/>
      <c r="E53" s="143"/>
    </row>
    <row r="54" spans="1:5" ht="99" customHeight="1">
      <c r="A54" s="138"/>
      <c r="B54" s="138"/>
      <c r="C54" s="138"/>
      <c r="D54" s="138"/>
      <c r="E54" s="138"/>
    </row>
    <row r="55" spans="1:5">
      <c r="A55" s="137" t="s">
        <v>111</v>
      </c>
      <c r="B55" s="137"/>
      <c r="C55" s="137"/>
      <c r="D55" s="137"/>
      <c r="E55" s="137"/>
    </row>
  </sheetData>
  <mergeCells count="50">
    <mergeCell ref="A33:D33"/>
    <mergeCell ref="A49:A51"/>
    <mergeCell ref="A25:D25"/>
    <mergeCell ref="A21:D21"/>
    <mergeCell ref="A34:D34"/>
    <mergeCell ref="A35:D35"/>
    <mergeCell ref="A36:D36"/>
    <mergeCell ref="A30:D30"/>
    <mergeCell ref="A22:D22"/>
    <mergeCell ref="A32:D32"/>
    <mergeCell ref="A31:D31"/>
    <mergeCell ref="A23:D23"/>
    <mergeCell ref="A55:E55"/>
    <mergeCell ref="A54:E54"/>
    <mergeCell ref="A38:E38"/>
    <mergeCell ref="A39:B39"/>
    <mergeCell ref="D39:E53"/>
    <mergeCell ref="A48:B48"/>
    <mergeCell ref="A52:B52"/>
    <mergeCell ref="A53:B53"/>
    <mergeCell ref="A5:B5"/>
    <mergeCell ref="C5:E5"/>
    <mergeCell ref="A7:B7"/>
    <mergeCell ref="C7:E7"/>
    <mergeCell ref="A8:D8"/>
    <mergeCell ref="A6:B6"/>
    <mergeCell ref="A16:D16"/>
    <mergeCell ref="A17:D17"/>
    <mergeCell ref="A27:D27"/>
    <mergeCell ref="A28:D28"/>
    <mergeCell ref="A29:D29"/>
    <mergeCell ref="A18:D18"/>
    <mergeCell ref="A19:D19"/>
    <mergeCell ref="A26:D26"/>
    <mergeCell ref="A20:D20"/>
    <mergeCell ref="A24:D24"/>
    <mergeCell ref="A1:E1"/>
    <mergeCell ref="A2:E2"/>
    <mergeCell ref="A3:B3"/>
    <mergeCell ref="C3:E3"/>
    <mergeCell ref="A4:B4"/>
    <mergeCell ref="C4:E4"/>
    <mergeCell ref="A14:D14"/>
    <mergeCell ref="A15:D15"/>
    <mergeCell ref="C6:E6"/>
    <mergeCell ref="A9:D9"/>
    <mergeCell ref="A12:D12"/>
    <mergeCell ref="A13:D13"/>
    <mergeCell ref="A10:D10"/>
    <mergeCell ref="A11:D11"/>
  </mergeCells>
  <printOptions verticalCentered="1"/>
  <pageMargins left="1.299212598425197" right="0.70866141732283472" top="0.59055118110236227" bottom="0.59055118110236227" header="0.31496062992125984" footer="0.31496062992125984"/>
  <pageSetup paperSize="9" scale="65" orientation="portrait" r:id="rId1"/>
  <ignoredErrors>
    <ignoredError sqref="C48" formulaRange="1"/>
  </ignoredErrors>
</worksheet>
</file>

<file path=xl/worksheets/sheet3.xml><?xml version="1.0" encoding="utf-8"?>
<worksheet xmlns="http://schemas.openxmlformats.org/spreadsheetml/2006/main" xmlns:r="http://schemas.openxmlformats.org/officeDocument/2006/relationships">
  <dimension ref="A1:H49"/>
  <sheetViews>
    <sheetView topLeftCell="A22" workbookViewId="0">
      <selection activeCell="G8" sqref="G8:G32"/>
    </sheetView>
  </sheetViews>
  <sheetFormatPr defaultRowHeight="15.75"/>
  <cols>
    <col min="1" max="1" width="7.625" style="28" customWidth="1"/>
    <col min="2" max="2" width="28.375" style="29" customWidth="1"/>
    <col min="3" max="3" width="12.75" style="17" customWidth="1"/>
    <col min="4" max="4" width="4.625" style="30" customWidth="1"/>
    <col min="5" max="5" width="12.75" style="17" customWidth="1"/>
    <col min="6" max="6" width="4.625" style="30" customWidth="1"/>
    <col min="7" max="7" width="14" style="17" customWidth="1"/>
    <col min="8" max="8" width="4.625" style="30" customWidth="1"/>
  </cols>
  <sheetData>
    <row r="1" spans="1:8" ht="40.15" customHeight="1">
      <c r="A1" s="162"/>
      <c r="B1" s="162"/>
      <c r="C1" s="162"/>
      <c r="D1" s="162"/>
      <c r="E1" s="162"/>
      <c r="F1" s="162"/>
      <c r="G1" s="162"/>
      <c r="H1" s="162"/>
    </row>
    <row r="2" spans="1:8" ht="20.100000000000001" customHeight="1">
      <c r="A2" s="163" t="s">
        <v>13</v>
      </c>
      <c r="B2" s="163"/>
      <c r="C2" s="163"/>
      <c r="D2" s="163"/>
      <c r="E2" s="163"/>
      <c r="F2" s="163"/>
      <c r="G2" s="163"/>
      <c r="H2" s="163"/>
    </row>
    <row r="3" spans="1:8" ht="20.100000000000001" customHeight="1" thickBot="1">
      <c r="A3" s="163"/>
      <c r="B3" s="163"/>
      <c r="C3" s="163"/>
      <c r="D3" s="163"/>
      <c r="E3" s="163"/>
      <c r="F3" s="163"/>
      <c r="G3" s="163"/>
      <c r="H3" s="163"/>
    </row>
    <row r="4" spans="1:8" ht="30" customHeight="1">
      <c r="A4" s="66" t="s">
        <v>12</v>
      </c>
      <c r="B4" s="164" t="s">
        <v>41</v>
      </c>
      <c r="C4" s="164"/>
      <c r="D4" s="164"/>
      <c r="E4" s="164"/>
      <c r="F4" s="164"/>
      <c r="G4" s="164"/>
      <c r="H4" s="165"/>
    </row>
    <row r="5" spans="1:8" ht="15" customHeight="1">
      <c r="A5" s="166"/>
      <c r="B5" s="167"/>
      <c r="C5" s="167"/>
      <c r="D5" s="167"/>
      <c r="E5" s="167"/>
      <c r="F5" s="167"/>
      <c r="G5" s="167"/>
      <c r="H5" s="168"/>
    </row>
    <row r="6" spans="1:8" ht="20.100000000000001" customHeight="1">
      <c r="A6" s="169" t="s">
        <v>26</v>
      </c>
      <c r="B6" s="160" t="s">
        <v>54</v>
      </c>
      <c r="C6" s="160" t="s">
        <v>28</v>
      </c>
      <c r="D6" s="160"/>
      <c r="E6" s="171" t="s">
        <v>29</v>
      </c>
      <c r="F6" s="171"/>
      <c r="G6" s="160" t="s">
        <v>30</v>
      </c>
      <c r="H6" s="161"/>
    </row>
    <row r="7" spans="1:8" ht="60" customHeight="1">
      <c r="A7" s="170"/>
      <c r="B7" s="160"/>
      <c r="C7" s="10" t="s">
        <v>27</v>
      </c>
      <c r="D7" s="18" t="s">
        <v>31</v>
      </c>
      <c r="E7" s="10" t="s">
        <v>27</v>
      </c>
      <c r="F7" s="18" t="s">
        <v>31</v>
      </c>
      <c r="G7" s="10" t="s">
        <v>27</v>
      </c>
      <c r="H7" s="19" t="s">
        <v>31</v>
      </c>
    </row>
    <row r="8" spans="1:8" ht="24.95" customHeight="1">
      <c r="A8" s="153" t="s">
        <v>90</v>
      </c>
      <c r="B8" s="20" t="s">
        <v>79</v>
      </c>
      <c r="C8" s="45">
        <v>765855</v>
      </c>
      <c r="D8" s="21" t="s">
        <v>39</v>
      </c>
      <c r="E8" s="9"/>
      <c r="F8" s="21" t="s">
        <v>39</v>
      </c>
      <c r="G8" s="45">
        <v>765855</v>
      </c>
      <c r="H8" s="22">
        <v>100</v>
      </c>
    </row>
    <row r="9" spans="1:8" ht="24.95" customHeight="1">
      <c r="A9" s="151"/>
      <c r="B9" s="20" t="s">
        <v>78</v>
      </c>
      <c r="C9" s="45">
        <v>10987700</v>
      </c>
      <c r="D9" s="21" t="s">
        <v>39</v>
      </c>
      <c r="E9" s="9"/>
      <c r="F9" s="21" t="s">
        <v>39</v>
      </c>
      <c r="G9" s="45">
        <v>10987700</v>
      </c>
      <c r="H9" s="22" t="s">
        <v>39</v>
      </c>
    </row>
    <row r="10" spans="1:8" ht="24.95" customHeight="1">
      <c r="A10" s="151"/>
      <c r="B10" s="20" t="s">
        <v>98</v>
      </c>
      <c r="C10" s="45">
        <v>0</v>
      </c>
      <c r="D10" s="21" t="s">
        <v>39</v>
      </c>
      <c r="E10" s="9"/>
      <c r="F10" s="21" t="s">
        <v>39</v>
      </c>
      <c r="G10" s="45">
        <v>0</v>
      </c>
      <c r="H10" s="22" t="s">
        <v>39</v>
      </c>
    </row>
    <row r="11" spans="1:8" ht="24.95" customHeight="1">
      <c r="A11" s="151"/>
      <c r="B11" s="20" t="s">
        <v>38</v>
      </c>
      <c r="C11" s="45">
        <v>15000</v>
      </c>
      <c r="D11" s="21" t="s">
        <v>39</v>
      </c>
      <c r="E11" s="9"/>
      <c r="F11" s="21" t="s">
        <v>39</v>
      </c>
      <c r="G11" s="45">
        <v>15000</v>
      </c>
      <c r="H11" s="22">
        <v>100</v>
      </c>
    </row>
    <row r="12" spans="1:8" ht="24.95" customHeight="1">
      <c r="A12" s="151"/>
      <c r="B12" s="20" t="s">
        <v>83</v>
      </c>
      <c r="C12" s="45">
        <v>55000</v>
      </c>
      <c r="D12" s="21" t="s">
        <v>39</v>
      </c>
      <c r="E12" s="9"/>
      <c r="F12" s="21" t="s">
        <v>39</v>
      </c>
      <c r="G12" s="45">
        <v>55000</v>
      </c>
      <c r="H12" s="22">
        <v>100</v>
      </c>
    </row>
    <row r="13" spans="1:8" ht="24.95" customHeight="1">
      <c r="A13" s="151"/>
      <c r="B13" s="20" t="s">
        <v>62</v>
      </c>
      <c r="C13" s="45">
        <v>5000</v>
      </c>
      <c r="D13" s="21" t="s">
        <v>39</v>
      </c>
      <c r="E13" s="9"/>
      <c r="F13" s="21" t="s">
        <v>39</v>
      </c>
      <c r="G13" s="45">
        <v>5000</v>
      </c>
      <c r="H13" s="22">
        <v>100</v>
      </c>
    </row>
    <row r="14" spans="1:8" ht="24.95" customHeight="1">
      <c r="A14" s="151"/>
      <c r="B14" s="20" t="s">
        <v>42</v>
      </c>
      <c r="C14" s="45">
        <v>15000</v>
      </c>
      <c r="D14" s="21" t="s">
        <v>39</v>
      </c>
      <c r="E14" s="9"/>
      <c r="F14" s="21" t="s">
        <v>39</v>
      </c>
      <c r="G14" s="45">
        <v>15000</v>
      </c>
      <c r="H14" s="22">
        <v>100</v>
      </c>
    </row>
    <row r="15" spans="1:8" ht="24.95" customHeight="1">
      <c r="A15" s="151"/>
      <c r="B15" s="20" t="s">
        <v>67</v>
      </c>
      <c r="C15" s="45">
        <v>253086</v>
      </c>
      <c r="D15" s="21" t="s">
        <v>39</v>
      </c>
      <c r="E15" s="9"/>
      <c r="F15" s="21" t="s">
        <v>39</v>
      </c>
      <c r="G15" s="45">
        <v>253086</v>
      </c>
      <c r="H15" s="22">
        <v>100</v>
      </c>
    </row>
    <row r="16" spans="1:8" ht="24.95" customHeight="1">
      <c r="A16" s="151"/>
      <c r="B16" s="20" t="s">
        <v>63</v>
      </c>
      <c r="C16" s="45">
        <v>50000</v>
      </c>
      <c r="D16" s="21" t="s">
        <v>39</v>
      </c>
      <c r="E16" s="9"/>
      <c r="F16" s="21" t="s">
        <v>39</v>
      </c>
      <c r="G16" s="45">
        <v>50000</v>
      </c>
      <c r="H16" s="22">
        <v>100</v>
      </c>
    </row>
    <row r="17" spans="1:8" ht="24.95" customHeight="1">
      <c r="A17" s="151"/>
      <c r="B17" s="20" t="s">
        <v>64</v>
      </c>
      <c r="C17" s="45">
        <v>2000000</v>
      </c>
      <c r="D17" s="21" t="s">
        <v>39</v>
      </c>
      <c r="E17" s="9"/>
      <c r="F17" s="21" t="s">
        <v>39</v>
      </c>
      <c r="G17" s="45">
        <v>2000000</v>
      </c>
      <c r="H17" s="22" t="s">
        <v>39</v>
      </c>
    </row>
    <row r="18" spans="1:8" ht="24.95" customHeight="1">
      <c r="A18" s="151"/>
      <c r="B18" s="20" t="s">
        <v>68</v>
      </c>
      <c r="C18" s="45">
        <v>2000000</v>
      </c>
      <c r="D18" s="21" t="s">
        <v>39</v>
      </c>
      <c r="E18" s="9"/>
      <c r="F18" s="21" t="s">
        <v>39</v>
      </c>
      <c r="G18" s="45">
        <v>2000000</v>
      </c>
      <c r="H18" s="22">
        <v>100</v>
      </c>
    </row>
    <row r="19" spans="1:8" ht="24.95" customHeight="1">
      <c r="A19" s="151"/>
      <c r="B19" s="20" t="s">
        <v>100</v>
      </c>
      <c r="C19" s="45">
        <v>0</v>
      </c>
      <c r="D19" s="21" t="s">
        <v>39</v>
      </c>
      <c r="E19" s="9"/>
      <c r="F19" s="21" t="s">
        <v>39</v>
      </c>
      <c r="G19" s="45">
        <v>0</v>
      </c>
      <c r="H19" s="22" t="s">
        <v>39</v>
      </c>
    </row>
    <row r="20" spans="1:8" ht="24.95" customHeight="1">
      <c r="A20" s="151"/>
      <c r="B20" s="20" t="s">
        <v>65</v>
      </c>
      <c r="C20" s="45">
        <v>7320000</v>
      </c>
      <c r="D20" s="21" t="s">
        <v>39</v>
      </c>
      <c r="E20" s="9"/>
      <c r="F20" s="21" t="s">
        <v>39</v>
      </c>
      <c r="G20" s="45">
        <v>7320000</v>
      </c>
      <c r="H20" s="22" t="s">
        <v>39</v>
      </c>
    </row>
    <row r="21" spans="1:8" ht="24.95" customHeight="1">
      <c r="A21" s="151"/>
      <c r="B21" s="20" t="s">
        <v>66</v>
      </c>
      <c r="C21" s="45">
        <v>6348600</v>
      </c>
      <c r="D21" s="21" t="s">
        <v>39</v>
      </c>
      <c r="E21" s="9"/>
      <c r="F21" s="21" t="s">
        <v>39</v>
      </c>
      <c r="G21" s="45">
        <v>6348600</v>
      </c>
      <c r="H21" s="22">
        <v>100</v>
      </c>
    </row>
    <row r="22" spans="1:8" ht="24.95" customHeight="1">
      <c r="A22" s="151"/>
      <c r="B22" s="20" t="s">
        <v>99</v>
      </c>
      <c r="C22" s="45">
        <v>50000</v>
      </c>
      <c r="D22" s="21" t="s">
        <v>39</v>
      </c>
      <c r="E22" s="9"/>
      <c r="F22" s="21" t="s">
        <v>39</v>
      </c>
      <c r="G22" s="45">
        <v>50000</v>
      </c>
      <c r="H22" s="22" t="s">
        <v>39</v>
      </c>
    </row>
    <row r="23" spans="1:8" ht="24.95" customHeight="1">
      <c r="A23" s="152"/>
      <c r="B23" s="20" t="s">
        <v>103</v>
      </c>
      <c r="C23" s="45">
        <v>0</v>
      </c>
      <c r="D23" s="21" t="s">
        <v>39</v>
      </c>
      <c r="E23" s="9"/>
      <c r="F23" s="21" t="s">
        <v>39</v>
      </c>
      <c r="G23" s="45">
        <v>0</v>
      </c>
      <c r="H23" s="22" t="s">
        <v>39</v>
      </c>
    </row>
    <row r="24" spans="1:8" ht="24.95" customHeight="1">
      <c r="A24" s="151" t="s">
        <v>102</v>
      </c>
      <c r="B24" s="20" t="s">
        <v>97</v>
      </c>
      <c r="C24" s="45">
        <v>0</v>
      </c>
      <c r="D24" s="21" t="s">
        <v>39</v>
      </c>
      <c r="E24" s="9"/>
      <c r="F24" s="21" t="s">
        <v>39</v>
      </c>
      <c r="G24" s="45">
        <v>0</v>
      </c>
      <c r="H24" s="22" t="s">
        <v>39</v>
      </c>
    </row>
    <row r="25" spans="1:8" ht="24.95" customHeight="1">
      <c r="A25" s="151"/>
      <c r="B25" s="20" t="s">
        <v>96</v>
      </c>
      <c r="C25" s="67">
        <v>50000</v>
      </c>
      <c r="D25" s="21" t="s">
        <v>39</v>
      </c>
      <c r="E25" s="9"/>
      <c r="F25" s="21" t="s">
        <v>39</v>
      </c>
      <c r="G25" s="67">
        <v>50000</v>
      </c>
      <c r="H25" s="22" t="s">
        <v>39</v>
      </c>
    </row>
    <row r="26" spans="1:8" ht="24.95" customHeight="1">
      <c r="A26" s="151"/>
      <c r="B26" s="20" t="s">
        <v>84</v>
      </c>
      <c r="C26" s="45">
        <v>795000</v>
      </c>
      <c r="D26" s="21" t="s">
        <v>39</v>
      </c>
      <c r="E26" s="9"/>
      <c r="F26" s="21" t="s">
        <v>39</v>
      </c>
      <c r="G26" s="45">
        <v>795000</v>
      </c>
      <c r="H26" s="22">
        <v>100</v>
      </c>
    </row>
    <row r="27" spans="1:8" ht="24.95" customHeight="1">
      <c r="A27" s="151"/>
      <c r="B27" s="20" t="s">
        <v>81</v>
      </c>
      <c r="C27" s="45">
        <v>425000</v>
      </c>
      <c r="D27" s="21" t="s">
        <v>39</v>
      </c>
      <c r="E27" s="9"/>
      <c r="F27" s="21" t="s">
        <v>39</v>
      </c>
      <c r="G27" s="45">
        <v>425000</v>
      </c>
      <c r="H27" s="22" t="s">
        <v>39</v>
      </c>
    </row>
    <row r="28" spans="1:8" ht="24.95" customHeight="1">
      <c r="A28" s="151"/>
      <c r="B28" s="20" t="s">
        <v>88</v>
      </c>
      <c r="C28" s="45">
        <v>0</v>
      </c>
      <c r="D28" s="21" t="s">
        <v>39</v>
      </c>
      <c r="E28" s="9"/>
      <c r="F28" s="21" t="s">
        <v>39</v>
      </c>
      <c r="G28" s="45">
        <v>0</v>
      </c>
      <c r="H28" s="22" t="s">
        <v>39</v>
      </c>
    </row>
    <row r="29" spans="1:8" ht="24.95" customHeight="1">
      <c r="A29" s="151"/>
      <c r="B29" s="20" t="s">
        <v>89</v>
      </c>
      <c r="C29" s="45">
        <v>0</v>
      </c>
      <c r="D29" s="21" t="s">
        <v>39</v>
      </c>
      <c r="E29" s="9"/>
      <c r="F29" s="21" t="s">
        <v>39</v>
      </c>
      <c r="G29" s="45">
        <v>0</v>
      </c>
      <c r="H29" s="22" t="s">
        <v>39</v>
      </c>
    </row>
    <row r="30" spans="1:8" ht="33.75" customHeight="1">
      <c r="A30" s="151"/>
      <c r="B30" s="20" t="s">
        <v>85</v>
      </c>
      <c r="C30" s="45">
        <v>150000</v>
      </c>
      <c r="D30" s="21" t="s">
        <v>39</v>
      </c>
      <c r="E30" s="9"/>
      <c r="F30" s="21" t="s">
        <v>39</v>
      </c>
      <c r="G30" s="45">
        <v>150000</v>
      </c>
      <c r="H30" s="22" t="s">
        <v>39</v>
      </c>
    </row>
    <row r="31" spans="1:8" ht="33.75" customHeight="1">
      <c r="A31" s="152"/>
      <c r="B31" s="20" t="s">
        <v>86</v>
      </c>
      <c r="C31" s="45">
        <v>0</v>
      </c>
      <c r="D31" s="21" t="s">
        <v>39</v>
      </c>
      <c r="E31" s="9"/>
      <c r="F31" s="21" t="s">
        <v>39</v>
      </c>
      <c r="G31" s="45">
        <v>0</v>
      </c>
      <c r="H31" s="22" t="s">
        <v>39</v>
      </c>
    </row>
    <row r="32" spans="1:8" ht="84.75" customHeight="1">
      <c r="A32" s="65" t="s">
        <v>95</v>
      </c>
      <c r="B32" s="20" t="s">
        <v>92</v>
      </c>
      <c r="C32" s="68">
        <v>230375</v>
      </c>
      <c r="D32" s="21" t="s">
        <v>39</v>
      </c>
      <c r="E32" s="9"/>
      <c r="F32" s="21" t="s">
        <v>39</v>
      </c>
      <c r="G32" s="68">
        <v>230375</v>
      </c>
      <c r="H32" s="22" t="s">
        <v>39</v>
      </c>
    </row>
    <row r="33" spans="1:8" ht="30" customHeight="1">
      <c r="A33" s="155" t="s">
        <v>24</v>
      </c>
      <c r="B33" s="156"/>
      <c r="C33" s="23">
        <f>SUM(C8:C32)</f>
        <v>31515616</v>
      </c>
      <c r="D33" s="38" t="s">
        <v>39</v>
      </c>
      <c r="E33" s="23">
        <f>SUM(E8:E31)</f>
        <v>0</v>
      </c>
      <c r="F33" s="38" t="s">
        <v>39</v>
      </c>
      <c r="G33" s="23">
        <f>SUM(G8:G32)</f>
        <v>31515616</v>
      </c>
      <c r="H33" s="24" t="s">
        <v>39</v>
      </c>
    </row>
    <row r="34" spans="1:8" ht="30" customHeight="1">
      <c r="A34" s="155" t="s">
        <v>32</v>
      </c>
      <c r="B34" s="156"/>
      <c r="C34" s="23">
        <v>0</v>
      </c>
      <c r="D34" s="38" t="s">
        <v>39</v>
      </c>
      <c r="E34" s="23">
        <v>0</v>
      </c>
      <c r="F34" s="38" t="s">
        <v>39</v>
      </c>
      <c r="G34" s="23">
        <v>0</v>
      </c>
      <c r="H34" s="24" t="s">
        <v>39</v>
      </c>
    </row>
    <row r="35" spans="1:8" ht="30" customHeight="1">
      <c r="A35" s="155" t="s">
        <v>33</v>
      </c>
      <c r="B35" s="157"/>
      <c r="C35" s="23">
        <v>0</v>
      </c>
      <c r="D35" s="38" t="s">
        <v>39</v>
      </c>
      <c r="E35" s="23">
        <v>0</v>
      </c>
      <c r="F35" s="38" t="s">
        <v>39</v>
      </c>
      <c r="G35" s="23">
        <v>0</v>
      </c>
      <c r="H35" s="24" t="s">
        <v>39</v>
      </c>
    </row>
    <row r="36" spans="1:8" ht="30" customHeight="1" thickBot="1">
      <c r="A36" s="158" t="s">
        <v>14</v>
      </c>
      <c r="B36" s="159"/>
      <c r="C36" s="25">
        <f>C33</f>
        <v>31515616</v>
      </c>
      <c r="D36" s="39" t="s">
        <v>39</v>
      </c>
      <c r="E36" s="25">
        <v>0</v>
      </c>
      <c r="F36" s="39" t="s">
        <v>39</v>
      </c>
      <c r="G36" s="25">
        <f>G33</f>
        <v>31515616</v>
      </c>
      <c r="H36" s="26" t="s">
        <v>39</v>
      </c>
    </row>
    <row r="37" spans="1:8" ht="79.5" customHeight="1">
      <c r="A37" s="154"/>
      <c r="B37" s="154"/>
      <c r="C37" s="154"/>
      <c r="D37" s="154"/>
      <c r="E37" s="154"/>
      <c r="F37" s="154"/>
      <c r="G37" s="154"/>
      <c r="H37" s="154"/>
    </row>
    <row r="38" spans="1:8">
      <c r="A38" s="154" t="s">
        <v>112</v>
      </c>
      <c r="B38" s="154"/>
      <c r="C38" s="154"/>
      <c r="D38" s="154"/>
      <c r="E38" s="154"/>
      <c r="F38" s="154"/>
      <c r="G38" s="154"/>
      <c r="H38" s="154"/>
    </row>
    <row r="39" spans="1:8">
      <c r="A39" s="27"/>
      <c r="B39" s="27"/>
      <c r="C39" s="27"/>
      <c r="D39" s="27"/>
      <c r="E39" s="27"/>
      <c r="F39" s="56"/>
      <c r="G39" s="27"/>
      <c r="H39" s="27"/>
    </row>
    <row r="40" spans="1:8">
      <c r="A40" s="27"/>
      <c r="B40" s="27"/>
      <c r="C40" s="27"/>
      <c r="D40" s="27"/>
      <c r="E40" s="27"/>
      <c r="F40" s="56"/>
      <c r="G40" s="27"/>
      <c r="H40" s="27"/>
    </row>
    <row r="41" spans="1:8">
      <c r="A41" s="27"/>
      <c r="B41" s="27"/>
      <c r="C41" s="27"/>
      <c r="D41" s="27"/>
      <c r="E41" s="27"/>
      <c r="F41" s="56"/>
      <c r="G41" s="27"/>
      <c r="H41" s="27"/>
    </row>
    <row r="42" spans="1:8">
      <c r="A42" s="27"/>
      <c r="B42" s="27"/>
      <c r="C42" s="27"/>
      <c r="D42" s="27"/>
      <c r="E42" s="27"/>
      <c r="F42" s="56"/>
      <c r="G42" s="27"/>
      <c r="H42" s="27"/>
    </row>
    <row r="43" spans="1:8">
      <c r="A43" s="27"/>
      <c r="B43" s="27"/>
      <c r="C43" s="27"/>
      <c r="D43" s="27"/>
      <c r="E43" s="27"/>
      <c r="F43" s="56"/>
      <c r="G43" s="27"/>
      <c r="H43" s="27"/>
    </row>
    <row r="44" spans="1:8">
      <c r="A44" s="27"/>
      <c r="B44" s="27"/>
      <c r="C44" s="27"/>
      <c r="D44" s="27"/>
      <c r="E44" s="27"/>
      <c r="F44" s="56"/>
      <c r="G44" s="27"/>
      <c r="H44" s="27"/>
    </row>
    <row r="45" spans="1:8">
      <c r="A45" s="27"/>
      <c r="B45" s="27"/>
      <c r="C45" s="27"/>
      <c r="D45" s="27"/>
      <c r="E45" s="27"/>
      <c r="F45" s="56"/>
      <c r="G45" s="27"/>
      <c r="H45" s="27"/>
    </row>
    <row r="46" spans="1:8">
      <c r="A46" s="27"/>
      <c r="B46" s="27"/>
      <c r="C46" s="27"/>
      <c r="D46" s="27"/>
      <c r="E46" s="27"/>
      <c r="F46" s="56"/>
      <c r="G46" s="27"/>
      <c r="H46" s="27"/>
    </row>
    <row r="47" spans="1:8">
      <c r="A47" s="27"/>
      <c r="B47" s="27"/>
      <c r="C47" s="27"/>
      <c r="D47" s="27"/>
      <c r="E47" s="27"/>
      <c r="F47" s="56"/>
      <c r="G47" s="27"/>
      <c r="H47" s="27"/>
    </row>
    <row r="48" spans="1:8">
      <c r="A48" s="27"/>
      <c r="B48" s="27"/>
      <c r="C48" s="27"/>
      <c r="D48" s="27"/>
      <c r="E48" s="27"/>
      <c r="F48" s="56"/>
      <c r="G48" s="27"/>
      <c r="H48" s="27"/>
    </row>
    <row r="49" spans="1:8">
      <c r="A49" s="27"/>
      <c r="B49" s="27"/>
      <c r="C49" s="27"/>
      <c r="D49" s="27"/>
      <c r="E49" s="27"/>
      <c r="F49" s="56"/>
      <c r="G49" s="27"/>
      <c r="H49" s="27"/>
    </row>
  </sheetData>
  <mergeCells count="18">
    <mergeCell ref="G6:H6"/>
    <mergeCell ref="A1:H1"/>
    <mergeCell ref="A2:H2"/>
    <mergeCell ref="A3:H3"/>
    <mergeCell ref="B4:H4"/>
    <mergeCell ref="A5:H5"/>
    <mergeCell ref="A6:A7"/>
    <mergeCell ref="B6:B7"/>
    <mergeCell ref="C6:D6"/>
    <mergeCell ref="E6:F6"/>
    <mergeCell ref="A24:A31"/>
    <mergeCell ref="A8:A23"/>
    <mergeCell ref="A37:H37"/>
    <mergeCell ref="A38:H38"/>
    <mergeCell ref="A33:B33"/>
    <mergeCell ref="A34:B34"/>
    <mergeCell ref="A35:B35"/>
    <mergeCell ref="A36:B36"/>
  </mergeCells>
  <printOptions verticalCentered="1"/>
  <pageMargins left="1.299212598425197" right="0.55118110236220474" top="0.59055118110236227" bottom="0.59055118110236227" header="0.35433070866141736"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dimension ref="A1:I20"/>
  <sheetViews>
    <sheetView tabSelected="1" topLeftCell="A4" workbookViewId="0">
      <selection activeCell="I14" sqref="I14"/>
    </sheetView>
  </sheetViews>
  <sheetFormatPr defaultRowHeight="15.75"/>
  <cols>
    <col min="1" max="1" width="3.75" style="4" customWidth="1"/>
    <col min="2" max="2" width="7.625" style="4" customWidth="1"/>
    <col min="3" max="3" width="6.625" style="4" customWidth="1"/>
    <col min="4" max="4" width="3.375" style="4" customWidth="1"/>
    <col min="5" max="5" width="28.625" style="4" customWidth="1"/>
    <col min="6" max="9" width="21.625" style="4" customWidth="1"/>
  </cols>
  <sheetData>
    <row r="1" spans="1:9" ht="84.95" customHeight="1">
      <c r="A1" s="174"/>
      <c r="B1" s="174"/>
      <c r="C1" s="174"/>
      <c r="D1" s="174"/>
      <c r="E1" s="174"/>
      <c r="F1" s="174"/>
      <c r="G1" s="174"/>
      <c r="H1" s="174"/>
      <c r="I1" s="174"/>
    </row>
    <row r="2" spans="1:9" ht="20.100000000000001" customHeight="1">
      <c r="A2" s="40"/>
      <c r="B2" s="37"/>
      <c r="C2" s="175" t="s">
        <v>23</v>
      </c>
      <c r="D2" s="175"/>
      <c r="E2" s="175"/>
      <c r="F2" s="175"/>
      <c r="G2" s="175"/>
      <c r="H2" s="175"/>
      <c r="I2" s="175"/>
    </row>
    <row r="3" spans="1:9" ht="20.100000000000001" customHeight="1" thickBot="1">
      <c r="A3" s="40"/>
      <c r="B3" s="37"/>
      <c r="C3" s="176"/>
      <c r="D3" s="176"/>
      <c r="E3" s="176"/>
      <c r="F3" s="176"/>
      <c r="G3" s="176"/>
      <c r="H3" s="176"/>
      <c r="I3" s="176"/>
    </row>
    <row r="4" spans="1:9" ht="30" customHeight="1" thickBot="1">
      <c r="A4" s="177" t="s">
        <v>113</v>
      </c>
      <c r="B4" s="37"/>
      <c r="C4" s="178" t="s">
        <v>12</v>
      </c>
      <c r="D4" s="179"/>
      <c r="E4" s="179"/>
      <c r="F4" s="180" t="s">
        <v>41</v>
      </c>
      <c r="G4" s="180"/>
      <c r="H4" s="180"/>
      <c r="I4" s="181"/>
    </row>
    <row r="5" spans="1:9" ht="15" customHeight="1" thickBot="1">
      <c r="A5" s="177"/>
      <c r="B5" s="37"/>
      <c r="C5" s="182"/>
      <c r="D5" s="182"/>
      <c r="E5" s="182"/>
      <c r="F5" s="182"/>
      <c r="G5" s="182"/>
      <c r="H5" s="182"/>
      <c r="I5" s="182"/>
    </row>
    <row r="6" spans="1:9" ht="50.1" customHeight="1">
      <c r="A6" s="177"/>
      <c r="B6" s="37"/>
      <c r="C6" s="183" t="s">
        <v>55</v>
      </c>
      <c r="D6" s="185" t="s">
        <v>22</v>
      </c>
      <c r="E6" s="186"/>
      <c r="F6" s="35" t="s">
        <v>36</v>
      </c>
      <c r="G6" s="35" t="s">
        <v>69</v>
      </c>
      <c r="H6" s="35" t="s">
        <v>61</v>
      </c>
      <c r="I6" s="36" t="s">
        <v>14</v>
      </c>
    </row>
    <row r="7" spans="1:9" ht="20.100000000000001" customHeight="1">
      <c r="A7" s="177"/>
      <c r="B7" s="37"/>
      <c r="C7" s="184"/>
      <c r="D7" s="31" t="s">
        <v>49</v>
      </c>
      <c r="E7" s="5" t="s">
        <v>44</v>
      </c>
      <c r="F7" s="41">
        <v>0</v>
      </c>
      <c r="G7" s="41"/>
      <c r="H7" s="41">
        <v>0</v>
      </c>
      <c r="I7" s="7">
        <v>0</v>
      </c>
    </row>
    <row r="8" spans="1:9" ht="20.100000000000001" customHeight="1">
      <c r="A8" s="177"/>
      <c r="B8" s="37"/>
      <c r="C8" s="184"/>
      <c r="D8" s="31" t="s">
        <v>50</v>
      </c>
      <c r="E8" s="5" t="s">
        <v>45</v>
      </c>
      <c r="F8" s="41">
        <v>0</v>
      </c>
      <c r="G8" s="41"/>
      <c r="H8" s="41">
        <v>0</v>
      </c>
      <c r="I8" s="41">
        <v>0</v>
      </c>
    </row>
    <row r="9" spans="1:9" ht="20.100000000000001" customHeight="1">
      <c r="A9" s="177"/>
      <c r="B9" s="37"/>
      <c r="C9" s="184"/>
      <c r="D9" s="31" t="s">
        <v>7</v>
      </c>
      <c r="E9" s="5" t="s">
        <v>5</v>
      </c>
      <c r="F9" s="53">
        <v>29865241</v>
      </c>
      <c r="G9" s="53"/>
      <c r="H9" s="41">
        <v>0</v>
      </c>
      <c r="I9" s="53">
        <v>29865241</v>
      </c>
    </row>
    <row r="10" spans="1:9" ht="20.100000000000001" customHeight="1">
      <c r="A10" s="177"/>
      <c r="B10" s="37"/>
      <c r="C10" s="184"/>
      <c r="D10" s="31" t="s">
        <v>51</v>
      </c>
      <c r="E10" s="5" t="s">
        <v>46</v>
      </c>
      <c r="F10" s="41">
        <v>0</v>
      </c>
      <c r="G10" s="41"/>
      <c r="H10" s="41">
        <v>0</v>
      </c>
      <c r="I10" s="41">
        <v>0</v>
      </c>
    </row>
    <row r="11" spans="1:9" ht="20.100000000000001" customHeight="1">
      <c r="A11" s="177"/>
      <c r="B11" s="37"/>
      <c r="C11" s="184"/>
      <c r="D11" s="31" t="s">
        <v>52</v>
      </c>
      <c r="E11" s="5" t="s">
        <v>47</v>
      </c>
      <c r="F11" s="41">
        <v>0</v>
      </c>
      <c r="G11" s="41"/>
      <c r="H11" s="41">
        <v>0</v>
      </c>
      <c r="I11" s="41">
        <v>0</v>
      </c>
    </row>
    <row r="12" spans="1:9" ht="20.100000000000001" customHeight="1">
      <c r="A12" s="177"/>
      <c r="B12" s="37"/>
      <c r="C12" s="184"/>
      <c r="D12" s="31" t="s">
        <v>8</v>
      </c>
      <c r="E12" s="5" t="s">
        <v>6</v>
      </c>
      <c r="F12" s="53">
        <v>1420000</v>
      </c>
      <c r="G12" s="53"/>
      <c r="H12" s="41">
        <v>0</v>
      </c>
      <c r="I12" s="53">
        <v>1420000</v>
      </c>
    </row>
    <row r="13" spans="1:9" ht="20.100000000000001" customHeight="1">
      <c r="A13" s="177"/>
      <c r="B13" s="37"/>
      <c r="C13" s="184"/>
      <c r="D13" s="31" t="s">
        <v>53</v>
      </c>
      <c r="E13" s="5" t="s">
        <v>48</v>
      </c>
      <c r="F13" s="53">
        <v>230375</v>
      </c>
      <c r="G13" s="41"/>
      <c r="H13" s="41">
        <v>0</v>
      </c>
      <c r="I13" s="53">
        <v>230375</v>
      </c>
    </row>
    <row r="14" spans="1:9" ht="20.100000000000001" customHeight="1">
      <c r="A14" s="177"/>
      <c r="B14" s="37"/>
      <c r="C14" s="184"/>
      <c r="D14" s="31" t="s">
        <v>74</v>
      </c>
      <c r="E14" s="43" t="s">
        <v>75</v>
      </c>
      <c r="F14" s="41">
        <v>0</v>
      </c>
      <c r="G14" s="41"/>
      <c r="H14" s="41">
        <v>0</v>
      </c>
      <c r="I14" s="7">
        <v>0</v>
      </c>
    </row>
    <row r="15" spans="1:9" ht="20.100000000000001" customHeight="1">
      <c r="A15" s="177"/>
      <c r="B15" s="37"/>
      <c r="C15" s="184"/>
      <c r="D15" s="102" t="s">
        <v>16</v>
      </c>
      <c r="E15" s="102"/>
      <c r="F15" s="33">
        <f>SUM(F9:F14)</f>
        <v>31515616</v>
      </c>
      <c r="G15" s="33">
        <f>SUM(G9:G14)</f>
        <v>0</v>
      </c>
      <c r="H15" s="33">
        <f>SUM(H9:H14)</f>
        <v>0</v>
      </c>
      <c r="I15" s="3">
        <f>SUM(I9:I14)</f>
        <v>31515616</v>
      </c>
    </row>
    <row r="16" spans="1:9" ht="20.100000000000001" customHeight="1">
      <c r="A16" s="177"/>
      <c r="B16" s="37"/>
      <c r="C16" s="169" t="s">
        <v>56</v>
      </c>
      <c r="D16" s="187" t="s">
        <v>10</v>
      </c>
      <c r="E16" s="187"/>
      <c r="F16" s="59">
        <v>0</v>
      </c>
      <c r="G16" s="41">
        <v>0</v>
      </c>
      <c r="H16" s="60">
        <v>0</v>
      </c>
      <c r="I16" s="58">
        <f>SUM(F16:H16)</f>
        <v>0</v>
      </c>
    </row>
    <row r="17" spans="1:9" ht="20.100000000000001" customHeight="1">
      <c r="A17" s="177"/>
      <c r="B17" s="37"/>
      <c r="C17" s="169"/>
      <c r="D17" s="187" t="s">
        <v>11</v>
      </c>
      <c r="E17" s="187"/>
      <c r="F17" s="59">
        <v>0</v>
      </c>
      <c r="G17" s="32">
        <v>0</v>
      </c>
      <c r="H17" s="60">
        <v>0</v>
      </c>
      <c r="I17" s="32">
        <f>SUM(F17:H17)</f>
        <v>0</v>
      </c>
    </row>
    <row r="18" spans="1:9" ht="20.100000000000001" customHeight="1">
      <c r="A18" s="177"/>
      <c r="B18" s="37"/>
      <c r="C18" s="169"/>
      <c r="D18" s="187" t="s">
        <v>17</v>
      </c>
      <c r="E18" s="187"/>
      <c r="F18" s="59">
        <v>0</v>
      </c>
      <c r="G18" s="41">
        <v>0</v>
      </c>
      <c r="H18" s="60">
        <v>0</v>
      </c>
      <c r="I18" s="58">
        <f>SUM(F18:H18)</f>
        <v>0</v>
      </c>
    </row>
    <row r="19" spans="1:9" ht="20.100000000000001" customHeight="1">
      <c r="A19" s="177"/>
      <c r="B19" s="37"/>
      <c r="C19" s="169"/>
      <c r="D19" s="102" t="s">
        <v>19</v>
      </c>
      <c r="E19" s="188"/>
      <c r="F19" s="33">
        <f>SUM(F16:F18)</f>
        <v>0</v>
      </c>
      <c r="G19" s="33">
        <f>SUM(G16:G18)</f>
        <v>0</v>
      </c>
      <c r="H19" s="33">
        <f>H14</f>
        <v>0</v>
      </c>
      <c r="I19" s="3">
        <f>SUM(I16:I18)</f>
        <v>0</v>
      </c>
    </row>
    <row r="20" spans="1:9" ht="20.100000000000001" customHeight="1" thickBot="1">
      <c r="A20" s="177"/>
      <c r="B20" s="37"/>
      <c r="C20" s="172" t="s">
        <v>4</v>
      </c>
      <c r="D20" s="173"/>
      <c r="E20" s="173"/>
      <c r="F20" s="34">
        <f>SUM(F15,F19)</f>
        <v>31515616</v>
      </c>
      <c r="G20" s="33">
        <v>0</v>
      </c>
      <c r="H20" s="34">
        <f>H15</f>
        <v>0</v>
      </c>
      <c r="I20" s="2">
        <f>SUM(F20:H20)</f>
        <v>31515616</v>
      </c>
    </row>
  </sheetData>
  <mergeCells count="16">
    <mergeCell ref="C20:E20"/>
    <mergeCell ref="A1:I1"/>
    <mergeCell ref="C2:I2"/>
    <mergeCell ref="C3:I3"/>
    <mergeCell ref="A4:A20"/>
    <mergeCell ref="C4:E4"/>
    <mergeCell ref="F4:I4"/>
    <mergeCell ref="C5:I5"/>
    <mergeCell ref="C6:C15"/>
    <mergeCell ref="D6:E6"/>
    <mergeCell ref="D15:E15"/>
    <mergeCell ref="C16:C19"/>
    <mergeCell ref="D16:E16"/>
    <mergeCell ref="D17:E17"/>
    <mergeCell ref="D18:E18"/>
    <mergeCell ref="D19:E19"/>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2020-10-06T13:05:42Z</cp:lastPrinted>
  <dcterms:created xsi:type="dcterms:W3CDTF">2008-02-23T09:06:29Z</dcterms:created>
  <dcterms:modified xsi:type="dcterms:W3CDTF">2021-12-13T10:53:01Z</dcterms:modified>
</cp:coreProperties>
</file>