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2120" windowHeight="9120" tabRatio="839" activeTab="3"/>
  </bookViews>
  <sheets>
    <sheet name="PERFORMANS HEDEFİ TABLOSU" sheetId="31" r:id="rId1"/>
    <sheet name="FAALİYET MALİYETLERİ TABLOSU" sheetId="35" r:id="rId2"/>
    <sheet name="İDARE PERFORMANS TABLOSU" sheetId="33" r:id="rId3"/>
    <sheet name="TOPLAM KAYNAK İHTİYACI TABLOSU" sheetId="34" r:id="rId4"/>
  </sheets>
  <definedNames>
    <definedName name="_03.4__GÖREV_GİDERLERİ">#REF!</definedName>
  </definedNames>
  <calcPr calcId="124519"/>
</workbook>
</file>

<file path=xl/calcChain.xml><?xml version="1.0" encoding="utf-8"?>
<calcChain xmlns="http://schemas.openxmlformats.org/spreadsheetml/2006/main">
  <c r="D26" i="31"/>
  <c r="G14" i="33" l="1"/>
  <c r="C14"/>
  <c r="E15" i="35" l="1"/>
  <c r="C17" i="33"/>
  <c r="G17"/>
  <c r="F26" i="31"/>
  <c r="E14" i="33"/>
  <c r="I15" i="34"/>
  <c r="C26" i="35"/>
  <c r="C31" s="1"/>
  <c r="H19" i="34"/>
  <c r="F19"/>
  <c r="H15"/>
  <c r="H20" s="1"/>
  <c r="G15"/>
  <c r="F15"/>
  <c r="F20" s="1"/>
  <c r="I20" s="1"/>
</calcChain>
</file>

<file path=xl/sharedStrings.xml><?xml version="1.0" encoding="utf-8"?>
<sst xmlns="http://schemas.openxmlformats.org/spreadsheetml/2006/main" count="173" uniqueCount="88">
  <si>
    <t>Performans Hedefi</t>
  </si>
  <si>
    <t>Performans Göstergeleri</t>
  </si>
  <si>
    <t>Toplam</t>
  </si>
  <si>
    <t xml:space="preserve">Genel Toplam </t>
  </si>
  <si>
    <t>Toplam Kaynak İhtiyacı</t>
  </si>
  <si>
    <t>Mal ve Hizmet Alım Giderleri</t>
  </si>
  <si>
    <t>03</t>
  </si>
  <si>
    <t>Hedef</t>
  </si>
  <si>
    <t>Döner Sermaye</t>
  </si>
  <si>
    <t>Diğer Yurt İçi</t>
  </si>
  <si>
    <t>İdare Adı</t>
  </si>
  <si>
    <t>İDARE PERFORMANS TABLOSU</t>
  </si>
  <si>
    <t>Genel Toplam</t>
  </si>
  <si>
    <t>Amaç</t>
  </si>
  <si>
    <t>Toplam Bütçe Kaynak İhtiyacı</t>
  </si>
  <si>
    <t xml:space="preserve">Yurt Dışı </t>
  </si>
  <si>
    <t>Bütçe Dışı Kaynak</t>
  </si>
  <si>
    <t>Toplam Bütçe Dışı  Kaynak İhtiyacı</t>
  </si>
  <si>
    <t>Toplam  Kaynak İhtiyacı</t>
  </si>
  <si>
    <t xml:space="preserve">PERFORMANS HEDEFİ TABLOSU </t>
  </si>
  <si>
    <t xml:space="preserve">Ekonomik Kod </t>
  </si>
  <si>
    <t xml:space="preserve">TOPLAM KAYNAK İHTİYACI TABLOSU </t>
  </si>
  <si>
    <t>Performans Hedefleri Maliyetleri Toplamı</t>
  </si>
  <si>
    <t xml:space="preserve">Sorumlu Harcama Birimi veya Birimleri </t>
  </si>
  <si>
    <t xml:space="preserve">Performans 
Hedefi </t>
  </si>
  <si>
    <t>TL</t>
  </si>
  <si>
    <t>BÜTÇE İÇİ</t>
  </si>
  <si>
    <t>BÜTÇE DIŞI</t>
  </si>
  <si>
    <t xml:space="preserve">TOPLAM </t>
  </si>
  <si>
    <t>PAY 
(%)</t>
  </si>
  <si>
    <t>Genel Yönetim Giderleri</t>
  </si>
  <si>
    <t>Diğer İdarelere Transfer Edilecek Kaynaklar Toplamı</t>
  </si>
  <si>
    <t>Faaliyetler</t>
  </si>
  <si>
    <t>FAALİYET MALİYETLERİ TABLOSU</t>
  </si>
  <si>
    <t>Faaliyet Toplamı</t>
  </si>
  <si>
    <t>100</t>
  </si>
  <si>
    <t>Personel Giderleri</t>
  </si>
  <si>
    <t>SGK Devlet Primi Giderleri</t>
  </si>
  <si>
    <t>Faiz Giderleri</t>
  </si>
  <si>
    <t>Cari Transferler</t>
  </si>
  <si>
    <t>Sermaye Transferleri</t>
  </si>
  <si>
    <t>01</t>
  </si>
  <si>
    <t>02</t>
  </si>
  <si>
    <t>04</t>
  </si>
  <si>
    <t>05</t>
  </si>
  <si>
    <t>06</t>
  </si>
  <si>
    <t>Sermaye Giderleri</t>
  </si>
  <si>
    <t>07</t>
  </si>
  <si>
    <t>AÇIKLAMALAR</t>
  </si>
  <si>
    <t>Bütçe Kaynak İhtiyacı</t>
  </si>
  <si>
    <t>Diğer İdarelere 
Transfer Edilecek 
Kaynaklar Toplamı</t>
  </si>
  <si>
    <t>Bütçe Dışı 
Kaynak</t>
  </si>
  <si>
    <r>
      <rPr>
        <b/>
        <sz val="12"/>
        <rFont val="Times New Roman"/>
        <family val="1"/>
        <charset val="162"/>
      </rPr>
      <t>Açıklama:</t>
    </r>
    <r>
      <rPr>
        <sz val="12"/>
        <rFont val="Times New Roman"/>
        <family val="1"/>
        <charset val="162"/>
      </rPr>
      <t xml:space="preserve"> 
Yürütülen hizmetler için; Yurtiçi geçici görev yollukları ve kurslara katılma ve eğitim giderleri bu bölümde yer alacaktır.</t>
    </r>
  </si>
  <si>
    <t>Genel Yönetim 
Giderleri  Toplamı</t>
  </si>
  <si>
    <t>Genel Kamu Hizmetleri</t>
  </si>
  <si>
    <t xml:space="preserve">Faaliyet Adı  </t>
  </si>
  <si>
    <t>GENEL TOPLAM</t>
  </si>
  <si>
    <t>08</t>
  </si>
  <si>
    <t>Borç Verme</t>
  </si>
  <si>
    <t>TARIMSAL HİZMETLER MÜDÜRLÜĞÜ</t>
  </si>
  <si>
    <t>İdarenin Su ve Kanal Hizmetleri, sulama yapım işlerini yürütmek</t>
  </si>
  <si>
    <t>İl Özel İdaresinin Su ve Kanal Hizmetleri, sulama yapım işlerini yürütmek ve faaliyetlerinin planlanması, yönlendirilmesi ve koordinasyonunu sağlamak ve bu faaliyetleri e-Devlet projesi kapsamında projenin ilke ve hedefleri doğrultusunda yürütmek üzere yapılanması öngörülmüştür.</t>
  </si>
  <si>
    <t>İl Özel İdaresinin  yatırım programındaki projelerin uygulanması, sulama tesislerinin yapımının gerçekleşmesini,  tarım ve hayvancılık hizmetlerinin yürütülmesini merkez ve köylere yapılan hizmetinin kalitesinin artmasını sağlamak.</t>
  </si>
  <si>
    <r>
      <t xml:space="preserve">Açıklamalar:
</t>
    </r>
    <r>
      <rPr>
        <b/>
        <sz val="12"/>
        <rFont val="Times New Roman"/>
        <family val="1"/>
        <charset val="162"/>
      </rPr>
      <t xml:space="preserve">* </t>
    </r>
    <r>
      <rPr>
        <sz val="12"/>
        <rFont val="Times New Roman"/>
        <family val="1"/>
        <charset val="162"/>
      </rPr>
      <t xml:space="preserve">Sulama Hizmetleri 
* Tarım ve Hayvancılık Hizmetleri
* Çevre ve Orman Hizmetleri ve Toprak Koruma Hizmetleri
* Toprak ve Su Laboratuarı Hizmetleri 
</t>
    </r>
    <r>
      <rPr>
        <b/>
        <sz val="11.5"/>
        <rFont val="Times New Roman"/>
        <family val="1"/>
        <charset val="162"/>
      </rPr>
      <t xml:space="preserve">
</t>
    </r>
  </si>
  <si>
    <t xml:space="preserve"> İhtisas Organize Hayvancılık Bölge Sermayesine İştirak Payı</t>
  </si>
  <si>
    <t>06 SERMAYE GİDERLERİ</t>
  </si>
  <si>
    <t>İçmesuyu muhtelif Yapım bakım ve onarım projesi</t>
  </si>
  <si>
    <t>Tüketime yönelik mal ve mlz alımları</t>
  </si>
  <si>
    <t>Yurtiçi Geçici Görev Yollukları</t>
  </si>
  <si>
    <t>Uydu Haberleşme Giderleri</t>
  </si>
  <si>
    <t>İlan Giderleri</t>
  </si>
  <si>
    <t xml:space="preserve">Açıklamalar: Sermaye Giderleri
</t>
  </si>
  <si>
    <t>Sulama Tesisi Yapım Bakım ve Onarım Projesi</t>
  </si>
  <si>
    <t>06 Sermaye Giderleri</t>
  </si>
  <si>
    <t>03 Mal ve Hizmet Alım Giderleri</t>
  </si>
  <si>
    <t xml:space="preserve">Açıklamalar:Mal ve Hizmet Alım Giderleri
</t>
  </si>
  <si>
    <t>03 MAL VE HİZMET ALIM GİDERLERİ</t>
  </si>
  <si>
    <t>Etüt-Proje Bilirkişi Ekspertiz Giderleri</t>
  </si>
  <si>
    <t>Bütçe</t>
  </si>
  <si>
    <t>Bütçe Dışı</t>
  </si>
  <si>
    <t>(t-1) 2020</t>
  </si>
  <si>
    <t>(t)2021</t>
  </si>
  <si>
    <t>(t+1) 2022</t>
  </si>
  <si>
    <t>Kaynak İhtiyacı (t+1)2022</t>
  </si>
  <si>
    <t>152~ Yozgat İl Özel İdaresi 2022 Yılı Performans Programı</t>
  </si>
  <si>
    <t>153~ Yozgat İl Özel İdaresi 2022 Yılı Performans Programı</t>
  </si>
  <si>
    <t>154 ~ Yozgat İl Özel İdaresi 2022 Yılı Performans Programı</t>
  </si>
  <si>
    <t>155~ Yozgat İl Özel İdaresi 2022 Yılı Performans Programı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</si>
</sst>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7">
    <font>
      <sz val="12"/>
      <name val="Times New Roman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color indexed="6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11.5"/>
      <name val="Times New Roman"/>
      <family val="1"/>
      <charset val="162"/>
    </font>
    <font>
      <b/>
      <sz val="14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.5"/>
      <name val="Times New Roman"/>
      <family val="1"/>
      <charset val="162"/>
    </font>
    <font>
      <b/>
      <i/>
      <sz val="10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  <font>
      <sz val="14"/>
      <name val="Times New Roman"/>
      <family val="1"/>
      <charset val="162"/>
    </font>
    <font>
      <b/>
      <sz val="13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2"/>
      <color indexed="63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Fill="1"/>
    <xf numFmtId="0" fontId="1" fillId="0" borderId="0" xfId="0" applyFont="1" applyFill="1"/>
    <xf numFmtId="4" fontId="1" fillId="3" borderId="11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4" fontId="0" fillId="0" borderId="8" xfId="0" applyNumberFormat="1" applyFill="1" applyBorder="1" applyAlignment="1">
      <alignment horizontal="right" vertical="center"/>
    </xf>
    <xf numFmtId="0" fontId="0" fillId="0" borderId="0" xfId="0" applyFill="1" applyBorder="1"/>
    <xf numFmtId="4" fontId="0" fillId="0" borderId="8" xfId="0" applyNumberFormat="1" applyFill="1" applyBorder="1" applyAlignment="1">
      <alignment vertical="center" wrapText="1"/>
    </xf>
    <xf numFmtId="4" fontId="1" fillId="3" borderId="11" xfId="0" applyNumberFormat="1" applyFont="1" applyFill="1" applyBorder="1" applyAlignment="1">
      <alignment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12" fillId="0" borderId="0" xfId="0" applyFont="1"/>
    <xf numFmtId="49" fontId="14" fillId="3" borderId="1" xfId="0" applyNumberFormat="1" applyFont="1" applyFill="1" applyBorder="1" applyAlignment="1">
      <alignment horizontal="center" vertical="center" wrapText="1"/>
    </xf>
    <xf numFmtId="49" fontId="14" fillId="3" borderId="8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49" fontId="7" fillId="3" borderId="8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0" fontId="13" fillId="0" borderId="0" xfId="0" applyFont="1"/>
    <xf numFmtId="0" fontId="12" fillId="0" borderId="0" xfId="0" applyFont="1" applyAlignment="1">
      <alignment wrapText="1"/>
    </xf>
    <xf numFmtId="49" fontId="13" fillId="0" borderId="0" xfId="0" applyNumberFormat="1" applyFont="1"/>
    <xf numFmtId="0" fontId="2" fillId="0" borderId="0" xfId="0" applyFont="1" applyFill="1" applyAlignment="1"/>
    <xf numFmtId="0" fontId="2" fillId="0" borderId="0" xfId="0" applyFont="1" applyFill="1" applyAlignment="1">
      <alignment vertical="center" textRotation="180"/>
    </xf>
    <xf numFmtId="0" fontId="2" fillId="2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textRotation="180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 textRotation="180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0" fillId="5" borderId="8" xfId="0" applyNumberFormat="1" applyFill="1" applyBorder="1"/>
    <xf numFmtId="4" fontId="20" fillId="0" borderId="11" xfId="0" applyNumberFormat="1" applyFont="1" applyBorder="1" applyAlignment="1">
      <alignment horizontal="right"/>
    </xf>
    <xf numFmtId="0" fontId="4" fillId="3" borderId="21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4" fontId="0" fillId="0" borderId="0" xfId="0" applyNumberFormat="1"/>
    <xf numFmtId="4" fontId="2" fillId="0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9" fontId="7" fillId="3" borderId="11" xfId="0" applyNumberFormat="1" applyFont="1" applyFill="1" applyBorder="1" applyAlignment="1">
      <alignment horizontal="center" vertical="center"/>
    </xf>
    <xf numFmtId="4" fontId="23" fillId="4" borderId="1" xfId="0" applyNumberFormat="1" applyFont="1" applyFill="1" applyBorder="1" applyAlignment="1">
      <alignment horizontal="right"/>
    </xf>
    <xf numFmtId="0" fontId="1" fillId="3" borderId="9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vertical="center" wrapText="1"/>
    </xf>
    <xf numFmtId="4" fontId="0" fillId="0" borderId="8" xfId="0" applyNumberFormat="1" applyFill="1" applyBorder="1"/>
    <xf numFmtId="4" fontId="0" fillId="0" borderId="24" xfId="0" applyNumberFormat="1" applyBorder="1"/>
    <xf numFmtId="0" fontId="1" fillId="0" borderId="5" xfId="0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4" fontId="24" fillId="0" borderId="8" xfId="0" applyNumberFormat="1" applyFont="1" applyFill="1" applyBorder="1"/>
    <xf numFmtId="49" fontId="2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right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6" fillId="0" borderId="28" xfId="0" applyNumberFormat="1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4" fontId="0" fillId="0" borderId="8" xfId="0" applyNumberFormat="1" applyFill="1" applyBorder="1" applyAlignment="1">
      <alignment horizontal="right" vertical="center" wrapText="1"/>
    </xf>
    <xf numFmtId="4" fontId="1" fillId="3" borderId="30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/>
    </xf>
    <xf numFmtId="0" fontId="0" fillId="0" borderId="18" xfId="0" applyBorder="1"/>
    <xf numFmtId="0" fontId="0" fillId="0" borderId="2" xfId="0" applyBorder="1"/>
    <xf numFmtId="0" fontId="1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9" fillId="0" borderId="6" xfId="0" applyFont="1" applyBorder="1"/>
    <xf numFmtId="0" fontId="19" fillId="0" borderId="7" xfId="0" applyFont="1" applyBorder="1"/>
    <xf numFmtId="0" fontId="5" fillId="3" borderId="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3" borderId="19" xfId="0" applyNumberFormat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9" fillId="3" borderId="5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wrapText="1"/>
    </xf>
    <xf numFmtId="49" fontId="14" fillId="3" borderId="1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center" vertical="center" textRotation="90" wrapText="1"/>
    </xf>
    <xf numFmtId="0" fontId="4" fillId="0" borderId="27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textRotation="180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 textRotation="180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textRotation="180"/>
    </xf>
    <xf numFmtId="0" fontId="15" fillId="0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opLeftCell="A9" workbookViewId="0">
      <selection activeCell="H25" sqref="H25"/>
    </sheetView>
  </sheetViews>
  <sheetFormatPr defaultColWidth="9" defaultRowHeight="15.75"/>
  <cols>
    <col min="1" max="1" width="3.625" style="12" customWidth="1"/>
    <col min="2" max="2" width="15.625" style="12" customWidth="1"/>
    <col min="3" max="3" width="27.625" style="12" customWidth="1"/>
    <col min="4" max="6" width="15.625" style="12" customWidth="1"/>
    <col min="7" max="16384" width="9" style="1"/>
  </cols>
  <sheetData>
    <row r="1" spans="1:7" ht="85.15" customHeight="1">
      <c r="A1" s="81"/>
      <c r="B1" s="81"/>
      <c r="C1" s="81"/>
      <c r="D1" s="81"/>
      <c r="E1" s="81"/>
      <c r="F1" s="81"/>
    </row>
    <row r="2" spans="1:7" ht="27" customHeight="1">
      <c r="A2" s="82" t="s">
        <v>19</v>
      </c>
      <c r="B2" s="82"/>
      <c r="C2" s="82"/>
      <c r="D2" s="82"/>
      <c r="E2" s="82"/>
      <c r="F2" s="82"/>
    </row>
    <row r="3" spans="1:7" ht="24" customHeight="1" thickBot="1">
      <c r="A3" s="82"/>
      <c r="B3" s="82"/>
      <c r="C3" s="82"/>
      <c r="D3" s="82"/>
      <c r="E3" s="82"/>
      <c r="F3" s="82"/>
    </row>
    <row r="4" spans="1:7" ht="30" customHeight="1">
      <c r="A4" s="88" t="s">
        <v>10</v>
      </c>
      <c r="B4" s="89"/>
      <c r="C4" s="90" t="s">
        <v>59</v>
      </c>
      <c r="D4" s="91"/>
      <c r="E4" s="91"/>
      <c r="F4" s="92"/>
    </row>
    <row r="5" spans="1:7" ht="15" customHeight="1">
      <c r="A5" s="93"/>
      <c r="B5" s="94"/>
      <c r="C5" s="94"/>
      <c r="D5" s="95"/>
      <c r="E5" s="95"/>
      <c r="F5" s="96"/>
      <c r="G5" s="5"/>
    </row>
    <row r="6" spans="1:7" ht="30" customHeight="1">
      <c r="A6" s="83" t="s">
        <v>13</v>
      </c>
      <c r="B6" s="84"/>
      <c r="C6" s="85" t="s">
        <v>60</v>
      </c>
      <c r="D6" s="86"/>
      <c r="E6" s="86"/>
      <c r="F6" s="87"/>
    </row>
    <row r="7" spans="1:7" ht="79.5" customHeight="1">
      <c r="A7" s="83" t="s">
        <v>7</v>
      </c>
      <c r="B7" s="84"/>
      <c r="C7" s="102" t="s">
        <v>61</v>
      </c>
      <c r="D7" s="103"/>
      <c r="E7" s="103"/>
      <c r="F7" s="104"/>
    </row>
    <row r="8" spans="1:7" ht="15" customHeight="1">
      <c r="A8" s="105"/>
      <c r="B8" s="106"/>
      <c r="C8" s="106"/>
      <c r="D8" s="107"/>
      <c r="E8" s="107"/>
      <c r="F8" s="108"/>
    </row>
    <row r="9" spans="1:7" ht="69.95" customHeight="1">
      <c r="A9" s="83" t="s">
        <v>0</v>
      </c>
      <c r="B9" s="84"/>
      <c r="C9" s="85" t="s">
        <v>62</v>
      </c>
      <c r="D9" s="86"/>
      <c r="E9" s="86"/>
      <c r="F9" s="109"/>
    </row>
    <row r="10" spans="1:7" s="12" customFormat="1" ht="150" customHeight="1">
      <c r="A10" s="112" t="s">
        <v>63</v>
      </c>
      <c r="B10" s="113"/>
      <c r="C10" s="113"/>
      <c r="D10" s="114"/>
      <c r="E10" s="114"/>
      <c r="F10" s="115"/>
    </row>
    <row r="11" spans="1:7" s="12" customFormat="1" ht="24" customHeight="1">
      <c r="A11" s="116" t="s">
        <v>1</v>
      </c>
      <c r="B11" s="117"/>
      <c r="C11" s="118"/>
      <c r="D11" s="74" t="s">
        <v>80</v>
      </c>
      <c r="E11" s="74" t="s">
        <v>81</v>
      </c>
      <c r="F11" s="11" t="s">
        <v>82</v>
      </c>
    </row>
    <row r="12" spans="1:7" ht="20.100000000000001" customHeight="1">
      <c r="A12" s="61"/>
      <c r="B12" s="97" t="s">
        <v>74</v>
      </c>
      <c r="C12" s="98"/>
      <c r="D12" s="78">
        <v>578</v>
      </c>
      <c r="E12" s="78"/>
      <c r="F12" s="14">
        <v>30000</v>
      </c>
    </row>
    <row r="13" spans="1:7" ht="43.5" customHeight="1">
      <c r="A13" s="99"/>
      <c r="B13" s="100"/>
      <c r="C13" s="100"/>
      <c r="D13" s="100"/>
      <c r="E13" s="100"/>
      <c r="F13" s="101"/>
    </row>
    <row r="14" spans="1:7" ht="20.100000000000001" customHeight="1">
      <c r="A14" s="13">
        <v>1</v>
      </c>
      <c r="B14" s="119" t="s">
        <v>73</v>
      </c>
      <c r="C14" s="119"/>
      <c r="D14" s="79">
        <v>923393.14</v>
      </c>
      <c r="E14" s="79"/>
      <c r="F14" s="14">
        <v>845000</v>
      </c>
    </row>
    <row r="15" spans="1:7" ht="60" customHeight="1">
      <c r="A15" s="120" t="s">
        <v>52</v>
      </c>
      <c r="B15" s="102"/>
      <c r="C15" s="102"/>
      <c r="D15" s="103"/>
      <c r="E15" s="103"/>
      <c r="F15" s="87"/>
    </row>
    <row r="16" spans="1:7" ht="15.95" customHeight="1">
      <c r="A16" s="121" t="s">
        <v>32</v>
      </c>
      <c r="B16" s="122"/>
      <c r="C16" s="122"/>
      <c r="D16" s="110" t="s">
        <v>83</v>
      </c>
      <c r="E16" s="110"/>
      <c r="F16" s="110"/>
    </row>
    <row r="17" spans="1:6" s="12" customFormat="1" ht="15.95" customHeight="1">
      <c r="A17" s="121"/>
      <c r="B17" s="122"/>
      <c r="C17" s="122"/>
      <c r="D17" s="75" t="s">
        <v>78</v>
      </c>
      <c r="E17" s="75" t="s">
        <v>79</v>
      </c>
      <c r="F17" s="71" t="s">
        <v>2</v>
      </c>
    </row>
    <row r="18" spans="1:6" s="12" customFormat="1" ht="15.95" customHeight="1">
      <c r="A18" s="7" t="s">
        <v>41</v>
      </c>
      <c r="B18" s="85" t="s">
        <v>36</v>
      </c>
      <c r="C18" s="85"/>
      <c r="D18" s="76">
        <v>0</v>
      </c>
      <c r="E18" s="72"/>
      <c r="F18" s="16">
        <v>0</v>
      </c>
    </row>
    <row r="19" spans="1:6" ht="15.95" customHeight="1">
      <c r="A19" s="7" t="s">
        <v>42</v>
      </c>
      <c r="B19" s="85" t="s">
        <v>37</v>
      </c>
      <c r="C19" s="85"/>
      <c r="D19" s="76">
        <v>0</v>
      </c>
      <c r="E19" s="72"/>
      <c r="F19" s="16">
        <v>0</v>
      </c>
    </row>
    <row r="20" spans="1:6" ht="15.95" customHeight="1">
      <c r="A20" s="7" t="s">
        <v>6</v>
      </c>
      <c r="B20" s="85" t="s">
        <v>5</v>
      </c>
      <c r="C20" s="85"/>
      <c r="D20" s="18">
        <v>30000</v>
      </c>
      <c r="E20" s="72"/>
      <c r="F20" s="53">
        <v>30000</v>
      </c>
    </row>
    <row r="21" spans="1:6" ht="15.95" customHeight="1">
      <c r="A21" s="7" t="s">
        <v>43</v>
      </c>
      <c r="B21" s="85" t="s">
        <v>38</v>
      </c>
      <c r="C21" s="85"/>
      <c r="D21" s="76">
        <v>0</v>
      </c>
      <c r="E21" s="72"/>
      <c r="F21" s="16">
        <v>0</v>
      </c>
    </row>
    <row r="22" spans="1:6" ht="15.95" customHeight="1">
      <c r="A22" s="7" t="s">
        <v>44</v>
      </c>
      <c r="B22" s="85" t="s">
        <v>39</v>
      </c>
      <c r="C22" s="85"/>
      <c r="D22" s="76">
        <v>0</v>
      </c>
      <c r="E22" s="72"/>
      <c r="F22" s="16">
        <v>0</v>
      </c>
    </row>
    <row r="23" spans="1:6" s="15" customFormat="1" ht="15.95" customHeight="1">
      <c r="A23" s="7" t="s">
        <v>45</v>
      </c>
      <c r="B23" s="85" t="s">
        <v>46</v>
      </c>
      <c r="C23" s="85"/>
      <c r="D23" s="18">
        <v>845000</v>
      </c>
      <c r="E23" s="72"/>
      <c r="F23" s="53">
        <v>845000</v>
      </c>
    </row>
    <row r="24" spans="1:6" s="15" customFormat="1" ht="15.95" customHeight="1">
      <c r="A24" s="7" t="s">
        <v>47</v>
      </c>
      <c r="B24" s="85" t="s">
        <v>40</v>
      </c>
      <c r="C24" s="85"/>
      <c r="D24" s="8">
        <v>0</v>
      </c>
      <c r="E24" s="72"/>
      <c r="F24" s="58">
        <v>0</v>
      </c>
    </row>
    <row r="25" spans="1:6" s="15" customFormat="1" ht="15.95" customHeight="1">
      <c r="A25" s="7" t="s">
        <v>57</v>
      </c>
      <c r="B25" s="85" t="s">
        <v>58</v>
      </c>
      <c r="C25" s="85"/>
      <c r="D25" s="76">
        <v>0</v>
      </c>
      <c r="E25" s="72"/>
      <c r="F25" s="16">
        <v>0</v>
      </c>
    </row>
    <row r="26" spans="1:6" s="15" customFormat="1" ht="32.1" customHeight="1" thickBot="1">
      <c r="A26" s="123" t="s">
        <v>3</v>
      </c>
      <c r="B26" s="124"/>
      <c r="C26" s="124"/>
      <c r="D26" s="77">
        <f>SUM(D18:D25)</f>
        <v>875000</v>
      </c>
      <c r="E26" s="73"/>
      <c r="F26" s="17">
        <f>SUM(F20:F25)</f>
        <v>875000</v>
      </c>
    </row>
    <row r="27" spans="1:6" s="15" customFormat="1" ht="85.15" customHeight="1">
      <c r="A27" s="80"/>
      <c r="B27" s="80"/>
      <c r="C27" s="80"/>
      <c r="D27" s="80"/>
      <c r="E27" s="80"/>
      <c r="F27" s="80"/>
    </row>
    <row r="28" spans="1:6" s="15" customFormat="1">
      <c r="A28" s="111" t="s">
        <v>84</v>
      </c>
      <c r="B28" s="111"/>
      <c r="C28" s="111"/>
      <c r="D28" s="111"/>
      <c r="E28" s="111"/>
      <c r="F28" s="111"/>
    </row>
    <row r="29" spans="1:6" s="15" customFormat="1">
      <c r="A29" s="12"/>
      <c r="B29" s="12"/>
      <c r="C29" s="12"/>
      <c r="D29" s="12"/>
      <c r="E29" s="12"/>
      <c r="F29" s="12"/>
    </row>
    <row r="30" spans="1:6" s="15" customFormat="1" ht="15.75" customHeight="1">
      <c r="A30" s="12"/>
      <c r="B30" s="12"/>
      <c r="C30" s="12"/>
      <c r="D30" s="12"/>
      <c r="E30" s="12"/>
      <c r="F30" s="12"/>
    </row>
    <row r="31" spans="1:6" s="15" customFormat="1">
      <c r="A31" s="12"/>
      <c r="B31" s="12"/>
      <c r="C31" s="12"/>
      <c r="D31" s="12"/>
      <c r="E31" s="12"/>
      <c r="F31" s="12"/>
    </row>
    <row r="32" spans="1:6" s="15" customFormat="1">
      <c r="A32" s="12"/>
      <c r="B32" s="12"/>
      <c r="C32" s="12"/>
      <c r="D32" s="12"/>
      <c r="E32" s="12"/>
      <c r="F32" s="12"/>
    </row>
  </sheetData>
  <mergeCells count="32">
    <mergeCell ref="D16:F16"/>
    <mergeCell ref="A28:F28"/>
    <mergeCell ref="B21:C21"/>
    <mergeCell ref="A10:F10"/>
    <mergeCell ref="A11:C11"/>
    <mergeCell ref="B14:C14"/>
    <mergeCell ref="B25:C25"/>
    <mergeCell ref="A15:F15"/>
    <mergeCell ref="A16:C17"/>
    <mergeCell ref="B18:C18"/>
    <mergeCell ref="B20:C20"/>
    <mergeCell ref="B19:C19"/>
    <mergeCell ref="B22:C22"/>
    <mergeCell ref="B23:C23"/>
    <mergeCell ref="B24:C24"/>
    <mergeCell ref="A26:C26"/>
    <mergeCell ref="A27:F27"/>
    <mergeCell ref="A1:F1"/>
    <mergeCell ref="A2:F2"/>
    <mergeCell ref="A6:B6"/>
    <mergeCell ref="C6:F6"/>
    <mergeCell ref="A3:F3"/>
    <mergeCell ref="A4:B4"/>
    <mergeCell ref="C4:F4"/>
    <mergeCell ref="A5:F5"/>
    <mergeCell ref="B12:C12"/>
    <mergeCell ref="A13:F13"/>
    <mergeCell ref="A7:B7"/>
    <mergeCell ref="C7:F7"/>
    <mergeCell ref="A8:F8"/>
    <mergeCell ref="A9:B9"/>
    <mergeCell ref="C9:F9"/>
  </mergeCells>
  <printOptions verticalCentered="1"/>
  <pageMargins left="1.299212598425197" right="0.70866141732283472" top="0.59055118110236227" bottom="0.59055118110236227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opLeftCell="A7" workbookViewId="0">
      <selection activeCell="D17" sqref="D17:E31"/>
    </sheetView>
  </sheetViews>
  <sheetFormatPr defaultRowHeight="15.75"/>
  <cols>
    <col min="1" max="1" width="7.625" style="1" customWidth="1"/>
    <col min="2" max="2" width="28.625" style="1" customWidth="1"/>
    <col min="3" max="3" width="12.625" style="1" customWidth="1"/>
    <col min="4" max="4" width="22.625" style="1" customWidth="1"/>
    <col min="5" max="5" width="12.625" style="50" customWidth="1"/>
  </cols>
  <sheetData>
    <row r="1" spans="1:5" ht="290.64999999999998" customHeight="1" thickBot="1">
      <c r="A1" s="125"/>
      <c r="B1" s="125"/>
      <c r="C1" s="125"/>
      <c r="D1" s="125"/>
      <c r="E1" s="125"/>
    </row>
    <row r="2" spans="1:5" ht="20.100000000000001" customHeight="1">
      <c r="A2" s="126" t="s">
        <v>33</v>
      </c>
      <c r="B2" s="127"/>
      <c r="C2" s="127"/>
      <c r="D2" s="127"/>
      <c r="E2" s="128"/>
    </row>
    <row r="3" spans="1:5" ht="20.100000000000001" customHeight="1">
      <c r="A3" s="129" t="s">
        <v>10</v>
      </c>
      <c r="B3" s="130"/>
      <c r="C3" s="131" t="s">
        <v>59</v>
      </c>
      <c r="D3" s="131"/>
      <c r="E3" s="132"/>
    </row>
    <row r="4" spans="1:5" ht="20.100000000000001" customHeight="1">
      <c r="A4" s="129" t="s">
        <v>0</v>
      </c>
      <c r="B4" s="130"/>
      <c r="C4" s="131" t="s">
        <v>54</v>
      </c>
      <c r="D4" s="131"/>
      <c r="E4" s="132"/>
    </row>
    <row r="5" spans="1:5" ht="39" customHeight="1">
      <c r="A5" s="129" t="s">
        <v>55</v>
      </c>
      <c r="B5" s="130"/>
      <c r="C5" s="131" t="s">
        <v>64</v>
      </c>
      <c r="D5" s="85"/>
      <c r="E5" s="109"/>
    </row>
    <row r="6" spans="1:5" ht="20.100000000000001" customHeight="1">
      <c r="A6" s="129" t="s">
        <v>23</v>
      </c>
      <c r="B6" s="130"/>
      <c r="C6" s="131" t="s">
        <v>59</v>
      </c>
      <c r="D6" s="131"/>
      <c r="E6" s="132"/>
    </row>
    <row r="7" spans="1:5" ht="20.100000000000001" customHeight="1">
      <c r="A7" s="136" t="s">
        <v>75</v>
      </c>
      <c r="B7" s="131"/>
      <c r="C7" s="131"/>
      <c r="D7" s="131"/>
      <c r="E7" s="59"/>
    </row>
    <row r="8" spans="1:5" ht="15.95" customHeight="1">
      <c r="A8" s="137" t="s">
        <v>67</v>
      </c>
      <c r="B8" s="138"/>
      <c r="C8" s="138"/>
      <c r="D8" s="139"/>
      <c r="E8" s="59">
        <v>0</v>
      </c>
    </row>
    <row r="9" spans="1:5" ht="15.95" customHeight="1">
      <c r="A9" s="137" t="s">
        <v>77</v>
      </c>
      <c r="B9" s="138"/>
      <c r="C9" s="138"/>
      <c r="D9" s="139"/>
      <c r="E9" s="59">
        <v>0</v>
      </c>
    </row>
    <row r="10" spans="1:5" ht="15.95" customHeight="1">
      <c r="A10" s="137" t="s">
        <v>68</v>
      </c>
      <c r="B10" s="138"/>
      <c r="C10" s="138"/>
      <c r="D10" s="139"/>
      <c r="E10" s="59">
        <v>10000</v>
      </c>
    </row>
    <row r="11" spans="1:5" ht="15.95" customHeight="1">
      <c r="A11" s="137" t="s">
        <v>69</v>
      </c>
      <c r="B11" s="138"/>
      <c r="C11" s="138"/>
      <c r="D11" s="139"/>
      <c r="E11" s="59">
        <v>10000</v>
      </c>
    </row>
    <row r="12" spans="1:5" ht="15.95" customHeight="1">
      <c r="A12" s="137" t="s">
        <v>70</v>
      </c>
      <c r="B12" s="138"/>
      <c r="C12" s="138"/>
      <c r="D12" s="139"/>
      <c r="E12" s="59">
        <v>10000</v>
      </c>
    </row>
    <row r="13" spans="1:5" ht="20.100000000000001" customHeight="1">
      <c r="A13" s="136" t="s">
        <v>71</v>
      </c>
      <c r="B13" s="131"/>
      <c r="C13" s="131"/>
      <c r="D13" s="131"/>
      <c r="E13" s="44"/>
    </row>
    <row r="14" spans="1:5" ht="15.95" customHeight="1">
      <c r="A14" s="133" t="s">
        <v>72</v>
      </c>
      <c r="B14" s="134"/>
      <c r="C14" s="134"/>
      <c r="D14" s="135"/>
      <c r="E14" s="60">
        <v>845000</v>
      </c>
    </row>
    <row r="15" spans="1:5" ht="20.100000000000001" customHeight="1" thickBot="1">
      <c r="A15" s="142" t="s">
        <v>56</v>
      </c>
      <c r="B15" s="143"/>
      <c r="C15" s="143"/>
      <c r="D15" s="143"/>
      <c r="E15" s="45">
        <f>SUM(E8:E14)</f>
        <v>875000</v>
      </c>
    </row>
    <row r="16" spans="1:5" ht="15" customHeight="1" thickBot="1">
      <c r="A16" s="144"/>
      <c r="B16" s="144"/>
      <c r="C16" s="144"/>
      <c r="D16" s="144"/>
      <c r="E16" s="144"/>
    </row>
    <row r="17" spans="1:5" ht="20.100000000000001" customHeight="1" thickBot="1">
      <c r="A17" s="145" t="s">
        <v>20</v>
      </c>
      <c r="B17" s="146"/>
      <c r="C17" s="46">
        <v>2022</v>
      </c>
      <c r="D17" s="147"/>
      <c r="E17" s="148"/>
    </row>
    <row r="18" spans="1:5" ht="15.95" customHeight="1">
      <c r="A18" s="47" t="s">
        <v>41</v>
      </c>
      <c r="B18" s="48" t="s">
        <v>36</v>
      </c>
      <c r="C18" s="51">
        <v>0</v>
      </c>
      <c r="D18" s="148"/>
      <c r="E18" s="148"/>
    </row>
    <row r="19" spans="1:5" ht="15.95" customHeight="1">
      <c r="A19" s="7" t="s">
        <v>42</v>
      </c>
      <c r="B19" s="43" t="s">
        <v>37</v>
      </c>
      <c r="C19" s="8">
        <v>0</v>
      </c>
      <c r="D19" s="148"/>
      <c r="E19" s="148"/>
    </row>
    <row r="20" spans="1:5" ht="15.95" customHeight="1">
      <c r="A20" s="7" t="s">
        <v>6</v>
      </c>
      <c r="B20" s="43" t="s">
        <v>5</v>
      </c>
      <c r="C20" s="18">
        <v>30000</v>
      </c>
      <c r="D20" s="148"/>
      <c r="E20" s="148"/>
    </row>
    <row r="21" spans="1:5" ht="15.95" customHeight="1">
      <c r="A21" s="7" t="s">
        <v>43</v>
      </c>
      <c r="B21" s="43" t="s">
        <v>38</v>
      </c>
      <c r="C21" s="8">
        <v>0</v>
      </c>
      <c r="D21" s="148"/>
      <c r="E21" s="148"/>
    </row>
    <row r="22" spans="1:5" ht="15.95" customHeight="1">
      <c r="A22" s="7" t="s">
        <v>44</v>
      </c>
      <c r="B22" s="43" t="s">
        <v>39</v>
      </c>
      <c r="C22" s="8">
        <v>0</v>
      </c>
      <c r="D22" s="148"/>
      <c r="E22" s="148"/>
    </row>
    <row r="23" spans="1:5" ht="15.95" customHeight="1">
      <c r="A23" s="7" t="s">
        <v>45</v>
      </c>
      <c r="B23" s="43" t="s">
        <v>46</v>
      </c>
      <c r="C23" s="18">
        <v>845000</v>
      </c>
      <c r="D23" s="148"/>
      <c r="E23" s="148"/>
    </row>
    <row r="24" spans="1:5" ht="15.95" customHeight="1">
      <c r="A24" s="7" t="s">
        <v>47</v>
      </c>
      <c r="B24" s="43" t="s">
        <v>40</v>
      </c>
      <c r="C24" s="8">
        <v>0</v>
      </c>
      <c r="D24" s="148"/>
      <c r="E24" s="148"/>
    </row>
    <row r="25" spans="1:5" ht="15.95" customHeight="1">
      <c r="A25" s="7" t="s">
        <v>57</v>
      </c>
      <c r="B25" s="43" t="s">
        <v>58</v>
      </c>
      <c r="C25" s="8">
        <v>0</v>
      </c>
      <c r="D25" s="148"/>
      <c r="E25" s="148"/>
    </row>
    <row r="26" spans="1:5" ht="20.100000000000001" customHeight="1">
      <c r="A26" s="121" t="s">
        <v>14</v>
      </c>
      <c r="B26" s="149"/>
      <c r="C26" s="4">
        <f>SUM(C20:C25)</f>
        <v>875000</v>
      </c>
      <c r="D26" s="148"/>
      <c r="E26" s="148"/>
    </row>
    <row r="27" spans="1:5" ht="15.95" customHeight="1">
      <c r="A27" s="150" t="s">
        <v>16</v>
      </c>
      <c r="B27" s="49" t="s">
        <v>8</v>
      </c>
      <c r="C27" s="9">
        <v>0</v>
      </c>
      <c r="D27" s="148"/>
      <c r="E27" s="148"/>
    </row>
    <row r="28" spans="1:5" ht="15.95" customHeight="1">
      <c r="A28" s="150"/>
      <c r="B28" s="49" t="s">
        <v>9</v>
      </c>
      <c r="C28" s="54">
        <v>0</v>
      </c>
      <c r="D28" s="148"/>
      <c r="E28" s="148"/>
    </row>
    <row r="29" spans="1:5" ht="15.95" customHeight="1">
      <c r="A29" s="150"/>
      <c r="B29" s="49" t="s">
        <v>15</v>
      </c>
      <c r="C29" s="9">
        <v>0</v>
      </c>
      <c r="D29" s="148"/>
      <c r="E29" s="148"/>
    </row>
    <row r="30" spans="1:5" ht="20.100000000000001" customHeight="1">
      <c r="A30" s="121" t="s">
        <v>17</v>
      </c>
      <c r="B30" s="149"/>
      <c r="C30" s="4">
        <v>0</v>
      </c>
      <c r="D30" s="148"/>
      <c r="E30" s="148"/>
    </row>
    <row r="31" spans="1:5" ht="20.100000000000001" customHeight="1" thickBot="1">
      <c r="A31" s="151" t="s">
        <v>18</v>
      </c>
      <c r="B31" s="152"/>
      <c r="C31" s="3">
        <f>C26</f>
        <v>875000</v>
      </c>
      <c r="D31" s="148"/>
      <c r="E31" s="148"/>
    </row>
    <row r="32" spans="1:5" ht="256.5" customHeight="1">
      <c r="A32" s="140"/>
      <c r="B32" s="140"/>
      <c r="C32" s="140"/>
      <c r="D32" s="140"/>
      <c r="E32" s="140"/>
    </row>
    <row r="33" spans="1:5">
      <c r="A33" s="141" t="s">
        <v>85</v>
      </c>
      <c r="B33" s="141"/>
      <c r="C33" s="141"/>
      <c r="D33" s="141"/>
      <c r="E33" s="141"/>
    </row>
  </sheetData>
  <mergeCells count="28">
    <mergeCell ref="A32:E32"/>
    <mergeCell ref="A33:E33"/>
    <mergeCell ref="A15:D15"/>
    <mergeCell ref="A16:E16"/>
    <mergeCell ref="A17:B17"/>
    <mergeCell ref="D17:E31"/>
    <mergeCell ref="A26:B26"/>
    <mergeCell ref="A27:A29"/>
    <mergeCell ref="A30:B30"/>
    <mergeCell ref="A31:B31"/>
    <mergeCell ref="A14:D14"/>
    <mergeCell ref="A5:B5"/>
    <mergeCell ref="C5:E5"/>
    <mergeCell ref="A6:B6"/>
    <mergeCell ref="C6:E6"/>
    <mergeCell ref="A7:D7"/>
    <mergeCell ref="A11:D11"/>
    <mergeCell ref="A13:D13"/>
    <mergeCell ref="A12:D12"/>
    <mergeCell ref="A8:D8"/>
    <mergeCell ref="A9:D9"/>
    <mergeCell ref="A10:D10"/>
    <mergeCell ref="A1:E1"/>
    <mergeCell ref="A2:E2"/>
    <mergeCell ref="A3:B3"/>
    <mergeCell ref="C3:E3"/>
    <mergeCell ref="A4:B4"/>
    <mergeCell ref="C4:E4"/>
  </mergeCells>
  <printOptions verticalCentered="1"/>
  <pageMargins left="1.299212598425197" right="0.70866141732283472" top="0.59055118110236227" bottom="0.59055118110236227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topLeftCell="A4" workbookViewId="0">
      <selection activeCell="G14" sqref="G14"/>
    </sheetView>
  </sheetViews>
  <sheetFormatPr defaultColWidth="8.75" defaultRowHeight="12.75"/>
  <cols>
    <col min="1" max="1" width="7.625" style="26" customWidth="1"/>
    <col min="2" max="2" width="30.625" style="27" customWidth="1"/>
    <col min="3" max="3" width="13" style="19" customWidth="1"/>
    <col min="4" max="4" width="4.625" style="28" customWidth="1"/>
    <col min="5" max="5" width="10.625" style="19" customWidth="1"/>
    <col min="6" max="6" width="4.625" style="28" customWidth="1"/>
    <col min="7" max="7" width="12.375" style="19" customWidth="1"/>
    <col min="8" max="8" width="4.625" style="28" customWidth="1"/>
    <col min="9" max="16384" width="8.75" style="19"/>
  </cols>
  <sheetData>
    <row r="1" spans="1:8" ht="219.75" customHeight="1">
      <c r="A1" s="162"/>
      <c r="B1" s="162"/>
      <c r="C1" s="162"/>
      <c r="D1" s="162"/>
      <c r="E1" s="162"/>
      <c r="F1" s="162"/>
      <c r="G1" s="162"/>
      <c r="H1" s="162"/>
    </row>
    <row r="2" spans="1:8" ht="20.100000000000001" customHeight="1">
      <c r="A2" s="163" t="s">
        <v>11</v>
      </c>
      <c r="B2" s="163"/>
      <c r="C2" s="163"/>
      <c r="D2" s="163"/>
      <c r="E2" s="163"/>
      <c r="F2" s="163"/>
      <c r="G2" s="163"/>
      <c r="H2" s="163"/>
    </row>
    <row r="3" spans="1:8" ht="20.100000000000001" customHeight="1" thickBot="1">
      <c r="A3" s="163"/>
      <c r="B3" s="163"/>
      <c r="C3" s="163"/>
      <c r="D3" s="163"/>
      <c r="E3" s="163"/>
      <c r="F3" s="163"/>
      <c r="G3" s="163"/>
      <c r="H3" s="163"/>
    </row>
    <row r="4" spans="1:8" ht="30" customHeight="1">
      <c r="A4" s="57" t="s">
        <v>10</v>
      </c>
      <c r="B4" s="164" t="s">
        <v>59</v>
      </c>
      <c r="C4" s="164"/>
      <c r="D4" s="164"/>
      <c r="E4" s="164"/>
      <c r="F4" s="164"/>
      <c r="G4" s="164"/>
      <c r="H4" s="165"/>
    </row>
    <row r="5" spans="1:8" ht="15" customHeight="1">
      <c r="A5" s="166"/>
      <c r="B5" s="167"/>
      <c r="C5" s="167"/>
      <c r="D5" s="167"/>
      <c r="E5" s="167"/>
      <c r="F5" s="167"/>
      <c r="G5" s="167"/>
      <c r="H5" s="168"/>
    </row>
    <row r="6" spans="1:8" ht="20.100000000000001" customHeight="1">
      <c r="A6" s="169" t="s">
        <v>24</v>
      </c>
      <c r="B6" s="170" t="s">
        <v>48</v>
      </c>
      <c r="C6" s="170" t="s">
        <v>26</v>
      </c>
      <c r="D6" s="170"/>
      <c r="E6" s="171" t="s">
        <v>27</v>
      </c>
      <c r="F6" s="171"/>
      <c r="G6" s="170" t="s">
        <v>28</v>
      </c>
      <c r="H6" s="172"/>
    </row>
    <row r="7" spans="1:8" ht="60" customHeight="1">
      <c r="A7" s="169"/>
      <c r="B7" s="170"/>
      <c r="C7" s="10" t="s">
        <v>25</v>
      </c>
      <c r="D7" s="20" t="s">
        <v>29</v>
      </c>
      <c r="E7" s="10" t="s">
        <v>25</v>
      </c>
      <c r="F7" s="20" t="s">
        <v>29</v>
      </c>
      <c r="G7" s="10" t="s">
        <v>25</v>
      </c>
      <c r="H7" s="21" t="s">
        <v>29</v>
      </c>
    </row>
    <row r="8" spans="1:8" ht="24.95" customHeight="1">
      <c r="A8" s="160" t="s">
        <v>76</v>
      </c>
      <c r="B8" s="64" t="s">
        <v>67</v>
      </c>
      <c r="C8" s="65">
        <v>0</v>
      </c>
      <c r="D8" s="66" t="s">
        <v>35</v>
      </c>
      <c r="E8" s="67"/>
      <c r="F8" s="66" t="s">
        <v>35</v>
      </c>
      <c r="G8" s="65">
        <v>0</v>
      </c>
      <c r="H8" s="63" t="s">
        <v>35</v>
      </c>
    </row>
    <row r="9" spans="1:8" ht="24.95" customHeight="1">
      <c r="A9" s="161"/>
      <c r="B9" s="64" t="s">
        <v>77</v>
      </c>
      <c r="C9" s="65">
        <v>0</v>
      </c>
      <c r="D9" s="66" t="s">
        <v>35</v>
      </c>
      <c r="E9" s="67"/>
      <c r="F9" s="66" t="s">
        <v>35</v>
      </c>
      <c r="G9" s="65">
        <v>0</v>
      </c>
      <c r="H9" s="63" t="s">
        <v>35</v>
      </c>
    </row>
    <row r="10" spans="1:8" ht="24.95" customHeight="1">
      <c r="A10" s="161"/>
      <c r="B10" s="64" t="s">
        <v>68</v>
      </c>
      <c r="C10" s="65">
        <v>10000</v>
      </c>
      <c r="D10" s="66" t="s">
        <v>35</v>
      </c>
      <c r="E10" s="67"/>
      <c r="F10" s="66" t="s">
        <v>35</v>
      </c>
      <c r="G10" s="65">
        <v>10000</v>
      </c>
      <c r="H10" s="63" t="s">
        <v>35</v>
      </c>
    </row>
    <row r="11" spans="1:8" ht="24.95" customHeight="1">
      <c r="A11" s="161"/>
      <c r="B11" s="64" t="s">
        <v>69</v>
      </c>
      <c r="C11" s="65">
        <v>10000</v>
      </c>
      <c r="D11" s="66" t="s">
        <v>35</v>
      </c>
      <c r="E11" s="67"/>
      <c r="F11" s="66" t="s">
        <v>35</v>
      </c>
      <c r="G11" s="65">
        <v>10000</v>
      </c>
      <c r="H11" s="63" t="s">
        <v>35</v>
      </c>
    </row>
    <row r="12" spans="1:8" ht="24.95" customHeight="1">
      <c r="A12" s="161"/>
      <c r="B12" s="64" t="s">
        <v>70</v>
      </c>
      <c r="C12" s="65">
        <v>10000</v>
      </c>
      <c r="D12" s="66" t="s">
        <v>35</v>
      </c>
      <c r="E12" s="67"/>
      <c r="F12" s="66" t="s">
        <v>35</v>
      </c>
      <c r="G12" s="65">
        <v>10000</v>
      </c>
      <c r="H12" s="63" t="s">
        <v>35</v>
      </c>
    </row>
    <row r="13" spans="1:8" ht="104.25" customHeight="1">
      <c r="A13" s="70" t="s">
        <v>65</v>
      </c>
      <c r="B13" s="62" t="s">
        <v>66</v>
      </c>
      <c r="C13" s="68">
        <v>845000</v>
      </c>
      <c r="D13" s="69" t="s">
        <v>35</v>
      </c>
      <c r="E13" s="68"/>
      <c r="F13" s="69" t="s">
        <v>35</v>
      </c>
      <c r="G13" s="68">
        <v>845000</v>
      </c>
      <c r="H13" s="22" t="s">
        <v>35</v>
      </c>
    </row>
    <row r="14" spans="1:8" ht="30" customHeight="1">
      <c r="A14" s="155" t="s">
        <v>22</v>
      </c>
      <c r="B14" s="156"/>
      <c r="C14" s="23">
        <f>SUM(C8:C13)</f>
        <v>875000</v>
      </c>
      <c r="D14" s="39" t="s">
        <v>35</v>
      </c>
      <c r="E14" s="23">
        <f>SUM(E13:E13)</f>
        <v>0</v>
      </c>
      <c r="F14" s="39" t="s">
        <v>35</v>
      </c>
      <c r="G14" s="23">
        <f>SUM(G8:G13)</f>
        <v>875000</v>
      </c>
      <c r="H14" s="24" t="s">
        <v>35</v>
      </c>
    </row>
    <row r="15" spans="1:8" ht="30" customHeight="1">
      <c r="A15" s="155" t="s">
        <v>30</v>
      </c>
      <c r="B15" s="156"/>
      <c r="C15" s="23">
        <v>0</v>
      </c>
      <c r="D15" s="39" t="s">
        <v>35</v>
      </c>
      <c r="E15" s="23">
        <v>0</v>
      </c>
      <c r="F15" s="39" t="s">
        <v>35</v>
      </c>
      <c r="G15" s="23">
        <v>0</v>
      </c>
      <c r="H15" s="24" t="s">
        <v>35</v>
      </c>
    </row>
    <row r="16" spans="1:8" ht="30" customHeight="1">
      <c r="A16" s="155" t="s">
        <v>31</v>
      </c>
      <c r="B16" s="157"/>
      <c r="C16" s="23">
        <v>0</v>
      </c>
      <c r="D16" s="39" t="s">
        <v>35</v>
      </c>
      <c r="E16" s="23">
        <v>0</v>
      </c>
      <c r="F16" s="39" t="s">
        <v>35</v>
      </c>
      <c r="G16" s="23">
        <v>0</v>
      </c>
      <c r="H16" s="24" t="s">
        <v>35</v>
      </c>
    </row>
    <row r="17" spans="1:8" ht="30" customHeight="1" thickBot="1">
      <c r="A17" s="158" t="s">
        <v>12</v>
      </c>
      <c r="B17" s="159"/>
      <c r="C17" s="25">
        <f>C14</f>
        <v>875000</v>
      </c>
      <c r="D17" s="40" t="s">
        <v>35</v>
      </c>
      <c r="E17" s="25">
        <v>0</v>
      </c>
      <c r="F17" s="40" t="s">
        <v>35</v>
      </c>
      <c r="G17" s="25">
        <f>G14</f>
        <v>875000</v>
      </c>
      <c r="H17" s="55" t="s">
        <v>35</v>
      </c>
    </row>
    <row r="18" spans="1:8" ht="219.75" customHeight="1">
      <c r="A18" s="153"/>
      <c r="B18" s="153"/>
      <c r="C18" s="153"/>
      <c r="D18" s="153"/>
      <c r="E18" s="153"/>
      <c r="F18" s="153"/>
      <c r="G18" s="153"/>
      <c r="H18" s="153"/>
    </row>
    <row r="19" spans="1:8" ht="15" customHeight="1">
      <c r="A19" s="154" t="s">
        <v>86</v>
      </c>
      <c r="B19" s="154"/>
      <c r="C19" s="154"/>
      <c r="D19" s="154"/>
      <c r="E19" s="154"/>
      <c r="F19" s="154"/>
      <c r="G19" s="154"/>
      <c r="H19" s="154"/>
    </row>
  </sheetData>
  <mergeCells count="17">
    <mergeCell ref="A8:A12"/>
    <mergeCell ref="A1:H1"/>
    <mergeCell ref="A2:H2"/>
    <mergeCell ref="A3:H3"/>
    <mergeCell ref="B4:H4"/>
    <mergeCell ref="A5:H5"/>
    <mergeCell ref="A6:A7"/>
    <mergeCell ref="B6:B7"/>
    <mergeCell ref="C6:D6"/>
    <mergeCell ref="E6:F6"/>
    <mergeCell ref="G6:H6"/>
    <mergeCell ref="A18:H18"/>
    <mergeCell ref="A19:H19"/>
    <mergeCell ref="A14:B14"/>
    <mergeCell ref="A15:B15"/>
    <mergeCell ref="A16:B16"/>
    <mergeCell ref="A17:B1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M6" sqref="M6"/>
    </sheetView>
  </sheetViews>
  <sheetFormatPr defaultColWidth="9" defaultRowHeight="15.75"/>
  <cols>
    <col min="1" max="1" width="3.625" style="5" customWidth="1"/>
    <col min="2" max="3" width="6.625" style="5" customWidth="1"/>
    <col min="4" max="4" width="3.625" style="5" customWidth="1"/>
    <col min="5" max="5" width="28.625" style="5" customWidth="1"/>
    <col min="6" max="9" width="21.625" style="5" customWidth="1"/>
    <col min="10" max="10" width="3.75" style="29" customWidth="1"/>
    <col min="11" max="11" width="3.75" style="5" customWidth="1"/>
    <col min="12" max="16384" width="9" style="5"/>
  </cols>
  <sheetData>
    <row r="1" spans="1:11" ht="84.95" customHeight="1">
      <c r="A1" s="175"/>
      <c r="B1" s="175"/>
      <c r="C1" s="175"/>
      <c r="D1" s="175"/>
      <c r="E1" s="175"/>
      <c r="F1" s="175"/>
      <c r="G1" s="175"/>
      <c r="H1" s="175"/>
      <c r="I1" s="175"/>
      <c r="J1" s="173"/>
      <c r="K1" s="30"/>
    </row>
    <row r="2" spans="1:11" s="2" customFormat="1" ht="20.100000000000001" customHeight="1">
      <c r="A2" s="41"/>
      <c r="B2" s="38"/>
      <c r="C2" s="180" t="s">
        <v>21</v>
      </c>
      <c r="D2" s="180"/>
      <c r="E2" s="180"/>
      <c r="F2" s="180"/>
      <c r="G2" s="180"/>
      <c r="H2" s="180"/>
      <c r="I2" s="180"/>
      <c r="J2" s="173"/>
      <c r="K2" s="179"/>
    </row>
    <row r="3" spans="1:11" s="31" customFormat="1" ht="20.100000000000001" customHeight="1" thickBot="1">
      <c r="A3" s="41"/>
      <c r="B3" s="38"/>
      <c r="C3" s="181"/>
      <c r="D3" s="181"/>
      <c r="E3" s="181"/>
      <c r="F3" s="181"/>
      <c r="G3" s="181"/>
      <c r="H3" s="181"/>
      <c r="I3" s="181"/>
      <c r="J3" s="173"/>
      <c r="K3" s="179"/>
    </row>
    <row r="4" spans="1:11" ht="30" customHeight="1" thickBot="1">
      <c r="A4" s="176" t="s">
        <v>87</v>
      </c>
      <c r="B4" s="38"/>
      <c r="C4" s="182" t="s">
        <v>10</v>
      </c>
      <c r="D4" s="183"/>
      <c r="E4" s="183"/>
      <c r="F4" s="184" t="s">
        <v>59</v>
      </c>
      <c r="G4" s="184"/>
      <c r="H4" s="184"/>
      <c r="I4" s="185"/>
      <c r="J4" s="173"/>
      <c r="K4" s="179"/>
    </row>
    <row r="5" spans="1:11" ht="15" customHeight="1" thickBot="1">
      <c r="A5" s="176"/>
      <c r="B5" s="38"/>
      <c r="C5" s="186"/>
      <c r="D5" s="186"/>
      <c r="E5" s="186"/>
      <c r="F5" s="186"/>
      <c r="G5" s="186"/>
      <c r="H5" s="186"/>
      <c r="I5" s="186"/>
      <c r="J5" s="173"/>
      <c r="K5" s="179"/>
    </row>
    <row r="6" spans="1:11" ht="50.1" customHeight="1">
      <c r="A6" s="176"/>
      <c r="B6" s="38"/>
      <c r="C6" s="187" t="s">
        <v>49</v>
      </c>
      <c r="D6" s="189" t="s">
        <v>20</v>
      </c>
      <c r="E6" s="190"/>
      <c r="F6" s="36" t="s">
        <v>34</v>
      </c>
      <c r="G6" s="36" t="s">
        <v>53</v>
      </c>
      <c r="H6" s="36" t="s">
        <v>50</v>
      </c>
      <c r="I6" s="37" t="s">
        <v>12</v>
      </c>
      <c r="J6" s="173"/>
      <c r="K6" s="179"/>
    </row>
    <row r="7" spans="1:11" ht="20.100000000000001" customHeight="1">
      <c r="A7" s="176"/>
      <c r="B7" s="38"/>
      <c r="C7" s="188"/>
      <c r="D7" s="32" t="s">
        <v>41</v>
      </c>
      <c r="E7" s="6" t="s">
        <v>36</v>
      </c>
      <c r="F7" s="42">
        <v>0</v>
      </c>
      <c r="G7" s="42">
        <v>0</v>
      </c>
      <c r="H7" s="42">
        <v>0</v>
      </c>
      <c r="I7" s="8">
        <v>0</v>
      </c>
      <c r="J7" s="173"/>
      <c r="K7" s="179"/>
    </row>
    <row r="8" spans="1:11" ht="20.100000000000001" customHeight="1">
      <c r="A8" s="176"/>
      <c r="B8" s="38"/>
      <c r="C8" s="188"/>
      <c r="D8" s="32" t="s">
        <v>42</v>
      </c>
      <c r="E8" s="6" t="s">
        <v>37</v>
      </c>
      <c r="F8" s="42">
        <v>0</v>
      </c>
      <c r="G8" s="42">
        <v>0</v>
      </c>
      <c r="H8" s="42">
        <v>0</v>
      </c>
      <c r="I8" s="8">
        <v>0</v>
      </c>
      <c r="J8" s="173"/>
      <c r="K8" s="179"/>
    </row>
    <row r="9" spans="1:11" ht="20.100000000000001" customHeight="1">
      <c r="A9" s="176"/>
      <c r="B9" s="38"/>
      <c r="C9" s="188"/>
      <c r="D9" s="32" t="s">
        <v>6</v>
      </c>
      <c r="E9" s="6" t="s">
        <v>5</v>
      </c>
      <c r="F9" s="52">
        <v>30000</v>
      </c>
      <c r="G9" s="42">
        <v>0</v>
      </c>
      <c r="H9" s="42">
        <v>0</v>
      </c>
      <c r="I9" s="52">
        <v>30000</v>
      </c>
      <c r="J9" s="173"/>
      <c r="K9" s="179"/>
    </row>
    <row r="10" spans="1:11" ht="20.100000000000001" customHeight="1">
      <c r="A10" s="176"/>
      <c r="B10" s="38"/>
      <c r="C10" s="188"/>
      <c r="D10" s="32" t="s">
        <v>43</v>
      </c>
      <c r="E10" s="6" t="s">
        <v>38</v>
      </c>
      <c r="F10" s="42">
        <v>0</v>
      </c>
      <c r="G10" s="42">
        <v>0</v>
      </c>
      <c r="H10" s="42">
        <v>0</v>
      </c>
      <c r="I10" s="42">
        <v>0</v>
      </c>
      <c r="J10" s="173"/>
      <c r="K10" s="179"/>
    </row>
    <row r="11" spans="1:11" ht="20.100000000000001" customHeight="1">
      <c r="A11" s="176"/>
      <c r="B11" s="38"/>
      <c r="C11" s="188"/>
      <c r="D11" s="32" t="s">
        <v>44</v>
      </c>
      <c r="E11" s="6" t="s">
        <v>39</v>
      </c>
      <c r="F11" s="42">
        <v>0</v>
      </c>
      <c r="G11" s="42">
        <v>0</v>
      </c>
      <c r="H11" s="42">
        <v>0</v>
      </c>
      <c r="I11" s="42">
        <v>0</v>
      </c>
      <c r="J11" s="173"/>
      <c r="K11" s="179"/>
    </row>
    <row r="12" spans="1:11" ht="20.100000000000001" customHeight="1">
      <c r="A12" s="176"/>
      <c r="B12" s="38"/>
      <c r="C12" s="188"/>
      <c r="D12" s="32" t="s">
        <v>45</v>
      </c>
      <c r="E12" s="6" t="s">
        <v>46</v>
      </c>
      <c r="F12" s="52">
        <v>845000</v>
      </c>
      <c r="G12" s="42">
        <v>0</v>
      </c>
      <c r="H12" s="42">
        <v>0</v>
      </c>
      <c r="I12" s="52">
        <v>845000</v>
      </c>
      <c r="J12" s="173"/>
      <c r="K12" s="179"/>
    </row>
    <row r="13" spans="1:11" ht="20.100000000000001" customHeight="1">
      <c r="A13" s="176"/>
      <c r="B13" s="38"/>
      <c r="C13" s="188"/>
      <c r="D13" s="32" t="s">
        <v>47</v>
      </c>
      <c r="E13" s="6" t="s">
        <v>40</v>
      </c>
      <c r="F13" s="42">
        <v>0</v>
      </c>
      <c r="G13" s="42">
        <v>0</v>
      </c>
      <c r="H13" s="42">
        <v>0</v>
      </c>
      <c r="I13" s="8">
        <v>0</v>
      </c>
      <c r="J13" s="173"/>
      <c r="K13" s="179"/>
    </row>
    <row r="14" spans="1:11" ht="20.100000000000001" customHeight="1">
      <c r="A14" s="176"/>
      <c r="B14" s="38"/>
      <c r="C14" s="188"/>
      <c r="D14" s="32" t="s">
        <v>57</v>
      </c>
      <c r="E14" s="43" t="s">
        <v>58</v>
      </c>
      <c r="F14" s="42">
        <v>0</v>
      </c>
      <c r="G14" s="42">
        <v>0</v>
      </c>
      <c r="H14" s="42">
        <v>0</v>
      </c>
      <c r="I14" s="8">
        <v>0</v>
      </c>
      <c r="J14" s="173"/>
      <c r="K14" s="179"/>
    </row>
    <row r="15" spans="1:11" ht="20.100000000000001" customHeight="1">
      <c r="A15" s="176"/>
      <c r="B15" s="38"/>
      <c r="C15" s="188"/>
      <c r="D15" s="122" t="s">
        <v>14</v>
      </c>
      <c r="E15" s="122"/>
      <c r="F15" s="34">
        <f>SUM(F9:F14)</f>
        <v>875000</v>
      </c>
      <c r="G15" s="34">
        <f>SUM(G9:G14)</f>
        <v>0</v>
      </c>
      <c r="H15" s="34">
        <f>SUM(H9:H14)</f>
        <v>0</v>
      </c>
      <c r="I15" s="4">
        <f>SUM(I9:I14)</f>
        <v>875000</v>
      </c>
      <c r="J15" s="173"/>
      <c r="K15" s="179"/>
    </row>
    <row r="16" spans="1:11" ht="20.100000000000001" customHeight="1">
      <c r="A16" s="176"/>
      <c r="B16" s="38"/>
      <c r="C16" s="169" t="s">
        <v>51</v>
      </c>
      <c r="D16" s="174" t="s">
        <v>8</v>
      </c>
      <c r="E16" s="174"/>
      <c r="F16" s="42">
        <v>0</v>
      </c>
      <c r="G16" s="42">
        <v>0</v>
      </c>
      <c r="H16" s="56">
        <v>0</v>
      </c>
      <c r="I16" s="42">
        <v>0</v>
      </c>
      <c r="J16" s="173"/>
      <c r="K16" s="179"/>
    </row>
    <row r="17" spans="1:11" ht="20.100000000000001" customHeight="1">
      <c r="A17" s="176"/>
      <c r="B17" s="38"/>
      <c r="C17" s="169"/>
      <c r="D17" s="174" t="s">
        <v>9</v>
      </c>
      <c r="E17" s="174"/>
      <c r="F17" s="42">
        <v>0</v>
      </c>
      <c r="G17" s="52">
        <v>0</v>
      </c>
      <c r="H17" s="56">
        <v>0</v>
      </c>
      <c r="I17" s="33">
        <v>0</v>
      </c>
      <c r="J17" s="173"/>
      <c r="K17" s="179"/>
    </row>
    <row r="18" spans="1:11" ht="20.100000000000001" customHeight="1">
      <c r="A18" s="176"/>
      <c r="B18" s="38"/>
      <c r="C18" s="169"/>
      <c r="D18" s="174" t="s">
        <v>15</v>
      </c>
      <c r="E18" s="174"/>
      <c r="F18" s="42">
        <v>0</v>
      </c>
      <c r="G18" s="42">
        <v>0</v>
      </c>
      <c r="H18" s="56">
        <v>0</v>
      </c>
      <c r="I18" s="42">
        <v>0</v>
      </c>
    </row>
    <row r="19" spans="1:11" ht="20.100000000000001" customHeight="1">
      <c r="A19" s="176"/>
      <c r="B19" s="38"/>
      <c r="C19" s="169"/>
      <c r="D19" s="122" t="s">
        <v>17</v>
      </c>
      <c r="E19" s="191"/>
      <c r="F19" s="34">
        <f>SUM(F16:F18)</f>
        <v>0</v>
      </c>
      <c r="G19" s="34">
        <v>0</v>
      </c>
      <c r="H19" s="34">
        <f>H14</f>
        <v>0</v>
      </c>
      <c r="I19" s="4">
        <v>0</v>
      </c>
    </row>
    <row r="20" spans="1:11" ht="20.100000000000001" customHeight="1" thickBot="1">
      <c r="A20" s="176"/>
      <c r="B20" s="38"/>
      <c r="C20" s="177" t="s">
        <v>4</v>
      </c>
      <c r="D20" s="178"/>
      <c r="E20" s="178"/>
      <c r="F20" s="35">
        <f>SUM(F15,F19)</f>
        <v>875000</v>
      </c>
      <c r="G20" s="35">
        <v>0</v>
      </c>
      <c r="H20" s="35">
        <f>H15</f>
        <v>0</v>
      </c>
      <c r="I20" s="3">
        <f>SUM(F20:H20)</f>
        <v>875000</v>
      </c>
    </row>
    <row r="21" spans="1:11" ht="84.95" customHeight="1">
      <c r="B21" s="175"/>
      <c r="C21" s="175"/>
      <c r="D21" s="175"/>
      <c r="E21" s="175"/>
      <c r="F21" s="175"/>
      <c r="G21" s="175"/>
      <c r="H21" s="175"/>
      <c r="I21" s="175"/>
    </row>
  </sheetData>
  <mergeCells count="19">
    <mergeCell ref="B21:I21"/>
    <mergeCell ref="K2:K17"/>
    <mergeCell ref="C2:I2"/>
    <mergeCell ref="C3:I3"/>
    <mergeCell ref="C4:E4"/>
    <mergeCell ref="F4:I4"/>
    <mergeCell ref="C5:I5"/>
    <mergeCell ref="C6:C15"/>
    <mergeCell ref="D6:E6"/>
    <mergeCell ref="C16:C19"/>
    <mergeCell ref="D17:E17"/>
    <mergeCell ref="D18:E18"/>
    <mergeCell ref="D19:E19"/>
    <mergeCell ref="J1:J17"/>
    <mergeCell ref="D15:E15"/>
    <mergeCell ref="D16:E16"/>
    <mergeCell ref="A1:I1"/>
    <mergeCell ref="A4:A20"/>
    <mergeCell ref="C20:E20"/>
  </mergeCells>
  <printOptions horizontalCentered="1"/>
  <pageMargins left="0.19685039370078741" right="0.70866141732283472" top="0.59055118110236227" bottom="0.59055118110236227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PERFORMANS HEDEFİ TABLOSU</vt:lpstr>
      <vt:lpstr>FAALİYET MALİYETLERİ TABLOSU</vt:lpstr>
      <vt:lpstr>İDARE PERFORMANS TABLOSU</vt:lpstr>
      <vt:lpstr>TOPLAM KAYNAK İHTİYACI TABLOSU</vt:lpstr>
    </vt:vector>
  </TitlesOfParts>
  <Company>maliye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bumko</dc:creator>
  <cp:lastModifiedBy>BUSRA</cp:lastModifiedBy>
  <cp:lastPrinted>2021-12-15T06:33:26Z</cp:lastPrinted>
  <dcterms:created xsi:type="dcterms:W3CDTF">2008-02-23T09:06:29Z</dcterms:created>
  <dcterms:modified xsi:type="dcterms:W3CDTF">2021-12-15T06:33:28Z</dcterms:modified>
</cp:coreProperties>
</file>