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776" activeTab="3"/>
  </bookViews>
  <sheets>
    <sheet name="PERFORMANS HEDEFİ TABLOSU" sheetId="35" r:id="rId1"/>
    <sheet name="FAALİYET MALİYETLERİ TABLOSU" sheetId="39" r:id="rId2"/>
    <sheet name="İDARE PERFORMANS TABLOSU" sheetId="37" r:id="rId3"/>
    <sheet name="TOPLAM KAYNAK İHTİYACI TABLOSU" sheetId="38" r:id="rId4"/>
  </sheets>
  <calcPr calcId="124519"/>
</workbook>
</file>

<file path=xl/calcChain.xml><?xml version="1.0" encoding="utf-8"?>
<calcChain xmlns="http://schemas.openxmlformats.org/spreadsheetml/2006/main">
  <c r="D31" i="35"/>
  <c r="G23" i="37"/>
  <c r="C36" i="39"/>
  <c r="C23" i="37"/>
  <c r="E25" i="39"/>
  <c r="C41"/>
  <c r="F31" i="35" l="1"/>
  <c r="H19" i="38" l="1"/>
  <c r="G19"/>
  <c r="F19"/>
  <c r="I18"/>
  <c r="I17"/>
  <c r="I16"/>
  <c r="I15"/>
  <c r="H15"/>
  <c r="H20" s="1"/>
  <c r="G15"/>
  <c r="F15"/>
  <c r="F20" s="1"/>
  <c r="I20" s="1"/>
  <c r="G26" i="37"/>
  <c r="C26"/>
  <c r="I19" i="38" l="1"/>
</calcChain>
</file>

<file path=xl/sharedStrings.xml><?xml version="1.0" encoding="utf-8"?>
<sst xmlns="http://schemas.openxmlformats.org/spreadsheetml/2006/main" count="216" uniqueCount="104">
  <si>
    <t>Performans Hedefi</t>
  </si>
  <si>
    <t>Performans Göstergeleri</t>
  </si>
  <si>
    <t>Toplam</t>
  </si>
  <si>
    <t xml:space="preserve">Genel Toplam </t>
  </si>
  <si>
    <t>Toplam Kaynak İhtiyacı</t>
  </si>
  <si>
    <t>Mal ve Hizmet Alım Giderleri</t>
  </si>
  <si>
    <t>Sermaye Giderleri</t>
  </si>
  <si>
    <t>03</t>
  </si>
  <si>
    <t>06</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</si>
  <si>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</si>
  <si>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</si>
  <si>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</si>
  <si>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</si>
  <si>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</si>
  <si>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</si>
  <si>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</si>
  <si>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</si>
  <si>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</si>
  <si>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</si>
  <si>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</si>
  <si>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</si>
  <si>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</si>
  <si>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</si>
  <si>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</si>
  <si>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Performans Hedefleri Maliyetleri Toplamı</t>
  </si>
  <si>
    <t xml:space="preserve">Sorumlu Harcama Birimi veya Birimleri </t>
  </si>
  <si>
    <t xml:space="preserve">Performans 
Hedefi </t>
  </si>
  <si>
    <t>TL</t>
  </si>
  <si>
    <t>BÜTÇE İÇİ</t>
  </si>
  <si>
    <t>BÜTÇE DIŞI</t>
  </si>
  <si>
    <t xml:space="preserve">TOPLAM </t>
  </si>
  <si>
    <t>PAY 
(%)</t>
  </si>
  <si>
    <t>Genel Yönetim Giderleri</t>
  </si>
  <si>
    <t>Diğer İdarelere Transfer Edilecek Kaynaklar Toplamı</t>
  </si>
  <si>
    <t>Faaliyetler</t>
  </si>
  <si>
    <t>FAALİYET MALİYETLERİ TABLOSU</t>
  </si>
  <si>
    <t>Faaliyet Toplamı</t>
  </si>
  <si>
    <t>03 Mal ve Hizmet Alım Giderleri</t>
  </si>
  <si>
    <t>Yurtiçi Geçici Görev Yollukları</t>
  </si>
  <si>
    <t>İlan Giderleri</t>
  </si>
  <si>
    <t>100</t>
  </si>
  <si>
    <t>06 Sermaye Giderleri</t>
  </si>
  <si>
    <t>Uydu Haberleşme Giderleri</t>
  </si>
  <si>
    <t>Personel Giderleri</t>
  </si>
  <si>
    <t>SGK Devlet Primi Giderleri</t>
  </si>
  <si>
    <t>Faiz Giderleri</t>
  </si>
  <si>
    <t>Cari Transferler</t>
  </si>
  <si>
    <t>Sermaye Transferleri</t>
  </si>
  <si>
    <t>01</t>
  </si>
  <si>
    <t>02</t>
  </si>
  <si>
    <t>04</t>
  </si>
  <si>
    <t>05</t>
  </si>
  <si>
    <t>07</t>
  </si>
  <si>
    <t>AÇIKLAMALAR</t>
  </si>
  <si>
    <t>Bütçe Kaynak İhtiyacı</t>
  </si>
  <si>
    <t>PLAN PROJE YATIRIM VE İNŞAAT MÜDÜRLÜĞÜ</t>
  </si>
  <si>
    <t xml:space="preserve">Yatırım ve hizmetler için ihtiyaç duyulan etüt ve projeleri, ARGE Projelerini yürütmek, İdarece denetimi üstlenilen yapım işinin fen ve sanat kurallarına uygun yapılıp yapılmadığı ile hak ediş, kabuller ve iş artışı ile revize fiyatlarının hazırlanmasını yapmak.
</t>
  </si>
  <si>
    <t xml:space="preserve">Yatırımlara ait ihale öncesi arazi ve proje çalışmalarını yapmak,
Görev alanına giren ve ihalesi yapılacak işlerin yaklaşık maliyetlerini hazırlamak,
İhale işlem dosyasını hazırlamak,
Her türlü tatbikat projesi ve detayları tasdik işlemlerini yapmak,
Yatırımlara ilişkin gerekli ruhsatların alınması ve takibini yapmak,
Plan ve Proje Müdürlüğünce ihalesi yapılan işlerin hak ediş, geçici ve kesin kabul  işlemleri ile gerektiğinde tasfiye ve fesih işlemlerini yapmak,
İhalesi yapılan işlerin kontrol ve denetimini yapmak,
Yeni birim fiyat tanzimi, iş artışı, revize birim fiyatları hazırlamak,
İdarenin uygulama projeleri ile ilgili planlamaları yapmak, yaptırmak gerekli arsa ve araziyi temin etmek, İskan Kanunları, özel kanunlar ve kamulaştırmalar dolayısıyla yapılacak hizmetlerin uygulama öncesi her türlü etüt, proje ve planları yapmak, yaptırmak, 
Toprak etüt hizmetlerini yapmak,
Arazi toplulaştırması için etüt, planlama, program ve projeleri yapmak, yaptırmak,
Kredilerle finanse edilen hizmetlerle ilgili projeleri yapmak, uygulanmasını takip etmek, 
Hizmet için lüzumlu her türlü harita, istikşaf, araştırma, etüt proje, rasat, istatistik, envanter, birim fiyat ve analiz gibi işleri yapmak, yaptırmak,  
Hizmet ve tesislerin yapılması, geliştirilmesi, onarım, bakım ve emniyetle işletilmesi için gerekli tesis, atölye, bakımevi, laboratuar, araştırma ve verici telsiz istasyonu, idari ve sosyal diğer tesislerin plan ve projelerini yapmak, yaptırmak.
</t>
  </si>
  <si>
    <r>
      <rPr>
        <b/>
        <sz val="12"/>
        <rFont val="Times New Roman"/>
        <family val="1"/>
        <charset val="162"/>
      </rPr>
      <t xml:space="preserve">Etüt ve Proje Bürosu: </t>
    </r>
    <r>
      <rPr>
        <sz val="12"/>
        <rFont val="Times New Roman"/>
        <family val="1"/>
        <charset val="162"/>
      </rPr>
      <t xml:space="preserve">3202 sayılı Köye Yönelik Hizmetler Kanunu ve İdarenin yatırım programında belirtilen İçme Suları ve Kanalizasyon İşleri, Sulama ve Toprak İşleri ile Etüt ve Proje hizmetlerini yapmak, yaptırmak koordine etmek,
</t>
    </r>
    <r>
      <rPr>
        <b/>
        <sz val="12"/>
        <rFont val="Times New Roman"/>
        <family val="1"/>
        <charset val="162"/>
      </rPr>
      <t>AR-GE ve Planlama Bürosu:</t>
    </r>
    <r>
      <rPr>
        <sz val="12"/>
        <rFont val="Times New Roman"/>
        <family val="1"/>
        <charset val="162"/>
      </rPr>
      <t xml:space="preserve"> İdarenin görev alanı içerisindeki hizmetlerin geliştirilmesi için araştırma yapmak, bilgi toplamak, bilgi sistemi bankası oluşturmak.
</t>
    </r>
    <r>
      <rPr>
        <b/>
        <sz val="12"/>
        <rFont val="Times New Roman"/>
        <family val="1"/>
        <charset val="162"/>
      </rPr>
      <t>Su ve Kanal Hizmetleri Bürosu:</t>
    </r>
    <r>
      <rPr>
        <sz val="12"/>
        <rFont val="Times New Roman"/>
        <family val="1"/>
        <charset val="162"/>
      </rPr>
      <t xml:space="preserve"> Köy ve bağlı yerleşim birimlerinin su, elektrik, kanalizasyon tesislerinin inşaatı, bakımı, onarımı, geliştirme ve işletme hizmetlerini düzenlemek üzere gerekli tedbirleri almak, bakım, onarım, işletme ve geliştirme hizmetlerine ait esasları tespit etmek ve yürütmek.
</t>
    </r>
    <r>
      <rPr>
        <b/>
        <sz val="12"/>
        <rFont val="Times New Roman"/>
        <family val="1"/>
        <charset val="162"/>
      </rPr>
      <t xml:space="preserve">Sulama, Yapım ve İnşaat  Bürosu: </t>
    </r>
    <r>
      <rPr>
        <sz val="12"/>
        <rFont val="Times New Roman"/>
        <family val="1"/>
        <charset val="162"/>
      </rPr>
      <t xml:space="preserve">Sulama, hayvan içme suyu, taşkın koruma ve toprak muhafazası için gerekli tesislerin kurulması, ıslahı ve tevsii ile ilgili inşaatları yapmak veya yaptırmak. 
</t>
    </r>
    <r>
      <rPr>
        <b/>
        <sz val="12"/>
        <rFont val="Times New Roman"/>
        <family val="1"/>
        <charset val="162"/>
      </rPr>
      <t>KÖY-DES Bürosu:</t>
    </r>
    <r>
      <rPr>
        <sz val="12"/>
        <rFont val="Times New Roman"/>
        <family val="1"/>
        <charset val="162"/>
      </rPr>
      <t xml:space="preserve"> Köylerin Altyapılarını Destekleme Projesi kapsamında yapılan çalışmaları yürütmek, takip etmek ve kayıtlarını tutmak, raporları hazırlamak
</t>
    </r>
    <r>
      <rPr>
        <b/>
        <sz val="12"/>
        <rFont val="Times New Roman"/>
        <family val="1"/>
        <charset val="162"/>
      </rPr>
      <t>Jeotermal Kaynaklar Bürosu:</t>
    </r>
    <r>
      <rPr>
        <sz val="12"/>
        <rFont val="Times New Roman"/>
        <family val="1"/>
        <charset val="162"/>
      </rPr>
      <t xml:space="preserve"> Jeotermal kaynakların açığa çıkartılması amacıyla Kanun ve yönetmeliğe uygun olarak her türlü iş ve işleri yürütmek</t>
    </r>
  </si>
  <si>
    <t>Jeotermal, Etüt-Proje, Sondaj 
ve Uygulama Projesi</t>
  </si>
  <si>
    <t>İçme Suyu Tesisi 
Yapım Bakım ve Onarım Projesi</t>
  </si>
  <si>
    <r>
      <rPr>
        <b/>
        <sz val="12"/>
        <rFont val="Times New Roman"/>
        <family val="1"/>
        <charset val="162"/>
      </rPr>
      <t>Açıklama:</t>
    </r>
    <r>
      <rPr>
        <sz val="12"/>
        <rFont val="Times New Roman"/>
        <family val="1"/>
        <charset val="162"/>
      </rPr>
      <t xml:space="preserve"> 
Yürütülen hizmetler için; Yurtiçi geçici görev yollukları, uydu haberleşme giderleri ve ilan giderleri bu bölümde yer alacaktır.</t>
    </r>
  </si>
  <si>
    <r>
      <t xml:space="preserve">Açıklamalar:
* Etüt ve Proje Bürosu: </t>
    </r>
    <r>
      <rPr>
        <sz val="11.5"/>
        <rFont val="Times New Roman"/>
        <family val="1"/>
        <charset val="162"/>
      </rPr>
      <t xml:space="preserve">Köy konakları, wc, mezarlık duvarı vb. inşaat işlerini yapmak veya yaptırmak, Her türlü etüt ve proje yapmak yaptırmak, yeni birim fiyat tanzimi ve iş artışları revize birim fiyatlarını hazırlamak, ilin şart ve imkânlarına göre, en gerekli ve faydalı yapı malzemesinin ekonomik ve standartlara uygun imalini ve kullanılmasını sağlayacak tedbirleri  almak ve aldırmak, geçici kabul ve kesin kabul işlemleri ile kesin hesabı yapmak.       </t>
    </r>
    <r>
      <rPr>
        <b/>
        <sz val="11.5"/>
        <rFont val="Times New Roman"/>
        <family val="1"/>
        <charset val="162"/>
      </rPr>
      <t xml:space="preserve">
* AR-GE ve Planlama Bürosu:</t>
    </r>
    <r>
      <rPr>
        <sz val="11.5"/>
        <rFont val="Times New Roman"/>
        <family val="1"/>
        <charset val="162"/>
      </rPr>
      <t xml:space="preserve"> Jeotermal kaynakların kayıtlarını tutmak, kaynaklar hakkında rapor hazırlamak, fizibilite çalışması yapmak, eğitim vermek.
</t>
    </r>
    <r>
      <rPr>
        <b/>
        <sz val="11.5"/>
        <rFont val="Times New Roman"/>
        <family val="1"/>
        <charset val="162"/>
      </rPr>
      <t>* Su ve Kanal Hizmetleri Bürosu:</t>
    </r>
    <r>
      <rPr>
        <sz val="11.5"/>
        <rFont val="Times New Roman"/>
        <family val="1"/>
        <charset val="162"/>
      </rPr>
      <t xml:space="preserve"> Köy ve bağlı yerleşme birimlerine, askeri garnizonlara sağlıklı, yeterli içmesuyu ve kullanma suyu tesislerini yapmak, geliştirmek ve yapımına destek olmak, sondaj kuyuları açmak. Küçük akarsular üzerinde hidroelektrik santralleri yapmak, yaptırmak, güneş, rüzgar ve diğer enerji kaynaklarından yararlanarak tesisler yapmak, köy yerleşim yerlerinde kanalizasyon sistemi tesislerini yapmak, yaptırmak, mevcut tesislerin onarım ve ıslah çalışmalarını yapmak, gerektiğinde tesisleri geliştirmek için tedbirler almak ve aldırmak, hizmet götürülen yerleşim birimleri ile ilgili çevre sağlığı hizmet ve düzenlemelerini gerçekleştirmek, köylerin nakil, toplulaştırması gereken köm, mezra vb. yerleşme birimlerinin iskan hizmetlerini ve alt yapı tesislerini yapmak ve yaptırmak. </t>
    </r>
    <r>
      <rPr>
        <b/>
        <sz val="11.5"/>
        <rFont val="Times New Roman"/>
        <family val="1"/>
        <charset val="162"/>
      </rPr>
      <t xml:space="preserve">
* Sulama, Yapım ve İnşaat  Bürosu: </t>
    </r>
    <r>
      <rPr>
        <sz val="11.5"/>
        <rFont val="Times New Roman"/>
        <family val="1"/>
        <charset val="162"/>
      </rPr>
      <t xml:space="preserve">Sulama, hayvan içme suyu, taşkın koruma ve toprak muhafazası için gerekli tesislerin kurulması, ıslahı ve tevsii ile ilgili inşaatları yapmak veya yaptırmak, arazi toplulaştırma hizmetlerinin uygulanmasını yapmak veya yaptırmak, devlet sulama şebekelerinde arazi tesviyesi, tarla içi drenaj, yüzey tahliye, yol münferit drenaj gibi hizmetleri yapmak ve yaptırmak.                            </t>
    </r>
    <r>
      <rPr>
        <b/>
        <sz val="11.5"/>
        <rFont val="Times New Roman"/>
        <family val="1"/>
        <charset val="162"/>
      </rPr>
      <t xml:space="preserve">
 * KÖY-DES Bürosu: </t>
    </r>
    <r>
      <rPr>
        <sz val="11.5"/>
        <rFont val="Times New Roman"/>
        <family val="1"/>
        <charset val="162"/>
      </rPr>
      <t>KÖY-DES (Köylerin Altyapılarını Destekleme Projesi) kapsamında yapılan çalışmaları yürütmek, takip etmek ve kayıtlarını tutmak, raporları hazırlamak.</t>
    </r>
    <r>
      <rPr>
        <b/>
        <sz val="11.5"/>
        <rFont val="Times New Roman"/>
        <family val="1"/>
        <charset val="162"/>
      </rPr>
      <t xml:space="preserve">
* Jeotermal Kaynaklar Bürosu: </t>
    </r>
    <r>
      <rPr>
        <sz val="11.5"/>
        <rFont val="Times New Roman"/>
        <family val="1"/>
        <charset val="162"/>
      </rPr>
      <t>Jeotermal ve doğal mineralli su kaynaklarının etkin bir şekilde aranması, araştırılması, geliştirilmesi, üretilmesi, korunması, bu kaynaklar üzerinde hak sahibi olunması ve hakların devredilmesi, çevre ile uyumlu olarak ekonomik şekilde değerlendirilmesi ve terk edilmesi ile ilgili olarak her türlü iş ve işler.</t>
    </r>
    <r>
      <rPr>
        <b/>
        <sz val="11.5"/>
        <rFont val="Times New Roman"/>
        <family val="1"/>
        <charset val="162"/>
      </rPr>
      <t xml:space="preserve">
</t>
    </r>
  </si>
  <si>
    <t>Bütçe Dışı 
Kaynak</t>
  </si>
  <si>
    <t>Diğer İdarelere 
Transfer Edilecek 
Kaynaklar Toplamı</t>
  </si>
  <si>
    <t>Genel Yönetim 
Giderleri  Toplamı</t>
  </si>
  <si>
    <t>Genel Kamu Hizmetleri</t>
  </si>
  <si>
    <t xml:space="preserve">Açıklamalar: Mal ve Hizmet Alım Giderleri
</t>
  </si>
  <si>
    <t>GENEL TOPLAM</t>
  </si>
  <si>
    <t>08</t>
  </si>
  <si>
    <t>Borç Verme</t>
  </si>
  <si>
    <t xml:space="preserve">Açıklamalar: Sermaye Giderleri
</t>
  </si>
  <si>
    <t>Faaliyet Adı  - 2 -</t>
  </si>
  <si>
    <t>Faaliyet Adı  - 1 -</t>
  </si>
  <si>
    <t>Etüt-Proje Bilirkişi Ekspertiz Giderleri</t>
  </si>
  <si>
    <t>Köylere Mezarlık Cami, Şadırvan Yapım, Bakım ve Onarım Projesi</t>
  </si>
  <si>
    <t>Etüt-Proje Bilirkişi Eskpertiz Giderleri</t>
  </si>
  <si>
    <t>130~ Yozgat İl Özel İdaresi 2017 Yılı Performans Programı</t>
  </si>
  <si>
    <t>Taşıt Kiralaması Giderleri</t>
  </si>
  <si>
    <t>Diğer Giderler (Korige Boru v.b alımı)</t>
  </si>
  <si>
    <t>Kanalizasyon Tesisi Yapım 
Bakım ve Onarım Projesi</t>
  </si>
  <si>
    <r>
      <rPr>
        <b/>
        <sz val="12"/>
        <rFont val="Times New Roman"/>
        <family val="1"/>
        <charset val="162"/>
      </rPr>
      <t>Açıklama:</t>
    </r>
    <r>
      <rPr>
        <sz val="12"/>
        <rFont val="Times New Roman"/>
        <family val="1"/>
        <charset val="162"/>
      </rPr>
      <t xml:space="preserve"> 
* Jeotermal Etüt Proje ve Sondaj Uygulama Projesi, Çocuk Oyun Parkları Yapım Projesi, Köy Konağı Yapım Bakım ve Onarım Projesi, Köylere Mezarlık, Cami, Şadırvan Yapım Bakım ve Onarım Projesi, Kanalizasyon Tesisi Yapım Bakım ve Onarım Projesi, İçme Suyu Tesisi Yapım Bakım ve Onarım Projesi, Sulama Tesisi Yapım Bakım ve Onarım Projesi ve Su Deposu Yapım Bakım ve Onarım Projesi bu bölümde yer alacaktır.
* </t>
    </r>
    <r>
      <rPr>
        <b/>
        <i/>
        <sz val="12"/>
        <rFont val="Times New Roman"/>
        <family val="1"/>
        <charset val="162"/>
      </rPr>
      <t>Bütçe dışı kaynak ihtiyaçlarının karşılanabilmesi için, ilgili bakanlık veya İller Bankası, Köy-Des, KOP (Konya Ovası Projesi), TANAP (Trans Anadolu Doğal Gaz Boru Hattı Projesi gibi) diğer kuruluşlardan  ödenek temin edilebilmesi halinde yatırımlar gerçekleştirilebilecektir.</t>
    </r>
  </si>
  <si>
    <t>Geçiş Ücreti</t>
  </si>
  <si>
    <t>03 MAL VE HİZMET ALIM GİDERLERİ</t>
  </si>
  <si>
    <t>06 SERMAYE GİDERLERİ</t>
  </si>
  <si>
    <t>131 ~ Yozgat İl Özel İdaresi 2020 Yılı Performans Programı</t>
  </si>
  <si>
    <t>Tüketime yönelik mal ve mlz alımları</t>
  </si>
  <si>
    <t>Proje Alımları</t>
  </si>
  <si>
    <t>Proje Giderleri</t>
  </si>
  <si>
    <t>Klorlama Cihazı Projesi</t>
  </si>
  <si>
    <t>Jeotermal, Etüt-Proje, Sondaj ve Uygulama Projesi</t>
  </si>
  <si>
    <t>Kanalizasyon Tesisi Yapım Bakım ve Onarım Projesi</t>
  </si>
  <si>
    <t>İçme Suyu Tesisi Yapım Bakım ve Onarım Projesi</t>
  </si>
  <si>
    <t>Bütçe</t>
  </si>
  <si>
    <t>Bütçe Dışı</t>
  </si>
  <si>
    <t>(t-1) 2020</t>
  </si>
  <si>
    <t>(t)2021</t>
  </si>
  <si>
    <t>(t+1) 2022</t>
  </si>
  <si>
    <t>Kaynak İhtiyacı (t+1)2022</t>
  </si>
  <si>
    <t>132~ Yozgat İl Özel İdaresi 2022 Yılı Performans Programı</t>
  </si>
  <si>
    <t>133~ Yozgat İl Özel İdaresi 2022 Yılı Performans Programı</t>
  </si>
  <si>
    <t>134 ~ Yozgat İl Özel İdaresi 2022 Yılı Performans Programı</t>
  </si>
  <si>
    <t>135 ~ Yozgat İl Özel İdaresi 2022 Yılı Performans Programı</t>
  </si>
  <si>
    <t>Köy Konağı Yapım, Bakım ve Onarım Projesi</t>
  </si>
</sst>
</file>

<file path=xl/styles.xml><?xml version="1.0" encoding="utf-8"?>
<styleSheet xmlns="http://schemas.openxmlformats.org/spreadsheetml/2006/main">
  <numFmts count="1">
    <numFmt numFmtId="164" formatCode="#,##0.00;[Red]#,##0.00"/>
  </numFmts>
  <fonts count="26">
    <font>
      <sz val="12"/>
      <name val="Times New Roman"/>
      <charset val="162"/>
    </font>
    <font>
      <b/>
      <sz val="12"/>
      <name val="Times New Roman"/>
      <family val="1"/>
      <charset val="162"/>
    </font>
    <font>
      <sz val="12"/>
      <name val="Times New Roman"/>
      <family val="1"/>
      <charset val="162"/>
    </font>
    <font>
      <i/>
      <sz val="12"/>
      <name val="Times New Roman"/>
      <family val="1"/>
      <charset val="162"/>
    </font>
    <font>
      <b/>
      <sz val="11"/>
      <name val="Times New Roman"/>
      <family val="1"/>
      <charset val="162"/>
    </font>
    <font>
      <b/>
      <sz val="12"/>
      <color indexed="63"/>
      <name val="Times New Roman"/>
      <family val="1"/>
      <charset val="162"/>
    </font>
    <font>
      <b/>
      <sz val="12"/>
      <color theme="1"/>
      <name val="Times New Roman"/>
      <family val="1"/>
      <charset val="162"/>
    </font>
    <font>
      <b/>
      <sz val="10"/>
      <color theme="1"/>
      <name val="Times New Roman"/>
      <family val="1"/>
      <charset val="162"/>
    </font>
    <font>
      <sz val="10"/>
      <color theme="1"/>
      <name val="Times New Roman"/>
      <family val="1"/>
      <charset val="162"/>
    </font>
    <font>
      <b/>
      <i/>
      <sz val="12"/>
      <color theme="1"/>
      <name val="Times New Roman"/>
      <family val="1"/>
      <charset val="162"/>
    </font>
    <font>
      <b/>
      <sz val="9"/>
      <name val="Times New Roman"/>
      <family val="1"/>
      <charset val="162"/>
    </font>
    <font>
      <sz val="11.5"/>
      <name val="Times New Roman"/>
      <family val="1"/>
      <charset val="162"/>
    </font>
    <font>
      <b/>
      <sz val="14"/>
      <name val="Times New Roman"/>
      <family val="1"/>
      <charset val="162"/>
    </font>
    <font>
      <sz val="8"/>
      <color theme="1"/>
      <name val="Times New Roman"/>
      <family val="1"/>
      <charset val="162"/>
    </font>
    <font>
      <b/>
      <sz val="10"/>
      <name val="Times New Roman"/>
      <family val="1"/>
      <charset val="162"/>
    </font>
    <font>
      <b/>
      <sz val="16"/>
      <name val="Times New Roman"/>
      <family val="1"/>
      <charset val="162"/>
    </font>
    <font>
      <b/>
      <sz val="11.5"/>
      <name val="Times New Roman"/>
      <family val="1"/>
      <charset val="162"/>
    </font>
    <font>
      <b/>
      <i/>
      <sz val="10"/>
      <name val="Times New Roman"/>
      <family val="1"/>
      <charset val="162"/>
    </font>
    <font>
      <b/>
      <i/>
      <sz val="10"/>
      <color theme="1"/>
      <name val="Times New Roman"/>
      <family val="1"/>
      <charset val="162"/>
    </font>
    <font>
      <sz val="14"/>
      <name val="Times New Roman"/>
      <family val="1"/>
      <charset val="162"/>
    </font>
    <font>
      <b/>
      <sz val="13"/>
      <name val="Times New Roman"/>
      <family val="1"/>
      <charset val="162"/>
    </font>
    <font>
      <sz val="11"/>
      <color theme="1"/>
      <name val="Times New Roman"/>
      <family val="1"/>
      <charset val="162"/>
    </font>
    <font>
      <b/>
      <sz val="14"/>
      <color theme="1"/>
      <name val="Times New Roman"/>
      <family val="1"/>
      <charset val="162"/>
    </font>
    <font>
      <sz val="12"/>
      <color indexed="63"/>
      <name val="Times New Roman"/>
      <family val="1"/>
      <charset val="162"/>
    </font>
    <font>
      <b/>
      <i/>
      <sz val="12"/>
      <name val="Times New Roman"/>
      <family val="1"/>
      <charset val="162"/>
    </font>
    <font>
      <sz val="10"/>
      <name val="Times New Roman"/>
      <family val="1"/>
      <charset val="16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85">
    <xf numFmtId="0" fontId="0" fillId="0" borderId="0" xfId="0"/>
    <xf numFmtId="0" fontId="0" fillId="0" borderId="0" xfId="0" applyFill="1"/>
    <xf numFmtId="4" fontId="1" fillId="3" borderId="12" xfId="0" applyNumberFormat="1" applyFont="1" applyFill="1" applyBorder="1" applyAlignment="1">
      <alignment horizontal="right" vertical="center" wrapText="1"/>
    </xf>
    <xf numFmtId="4" fontId="1" fillId="3" borderId="8" xfId="0" applyNumberFormat="1" applyFont="1" applyFill="1" applyBorder="1" applyAlignment="1">
      <alignment horizontal="right" vertical="center" wrapText="1"/>
    </xf>
    <xf numFmtId="0" fontId="2" fillId="0" borderId="0" xfId="0" applyFont="1" applyFill="1"/>
    <xf numFmtId="49" fontId="2" fillId="0" borderId="5" xfId="0" applyNumberFormat="1" applyFont="1" applyFill="1" applyBorder="1" applyAlignment="1">
      <alignment horizontal="center" vertical="center"/>
    </xf>
    <xf numFmtId="4" fontId="2" fillId="0" borderId="8" xfId="0" applyNumberFormat="1" applyFont="1" applyFill="1" applyBorder="1" applyAlignment="1">
      <alignment horizontal="right" vertical="center" wrapText="1"/>
    </xf>
    <xf numFmtId="4" fontId="2" fillId="2" borderId="8"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xf>
    <xf numFmtId="0" fontId="1" fillId="3" borderId="1" xfId="0" applyFont="1" applyFill="1" applyBorder="1" applyAlignment="1">
      <alignment horizontal="center" vertical="center"/>
    </xf>
    <xf numFmtId="0" fontId="0" fillId="0" borderId="0" xfId="0" applyFill="1" applyAlignment="1">
      <alignment vertical="center"/>
    </xf>
    <xf numFmtId="0" fontId="1" fillId="0" borderId="5" xfId="0" applyFont="1" applyFill="1" applyBorder="1" applyAlignment="1">
      <alignment horizontal="center" vertical="center"/>
    </xf>
    <xf numFmtId="4" fontId="0" fillId="0" borderId="8" xfId="0" applyNumberFormat="1" applyFill="1" applyBorder="1" applyAlignment="1">
      <alignment horizontal="right" vertical="center"/>
    </xf>
    <xf numFmtId="4" fontId="0" fillId="0" borderId="8" xfId="0" applyNumberFormat="1" applyFill="1" applyBorder="1" applyAlignment="1">
      <alignment vertical="center" wrapText="1"/>
    </xf>
    <xf numFmtId="4" fontId="1" fillId="3" borderId="12" xfId="0" applyNumberFormat="1" applyFont="1" applyFill="1" applyBorder="1" applyAlignment="1">
      <alignment vertical="center" wrapText="1"/>
    </xf>
    <xf numFmtId="4" fontId="1" fillId="0" borderId="8" xfId="0" applyNumberFormat="1" applyFont="1" applyFill="1" applyBorder="1" applyAlignment="1">
      <alignment horizontal="right" vertical="center" wrapText="1"/>
    </xf>
    <xf numFmtId="0" fontId="13" fillId="0" borderId="0" xfId="0" applyFont="1"/>
    <xf numFmtId="49" fontId="14"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49" fontId="9" fillId="0" borderId="0" xfId="0" applyNumberFormat="1" applyFont="1" applyFill="1" applyBorder="1" applyAlignment="1">
      <alignment horizontal="center" vertical="center" wrapText="1"/>
    </xf>
    <xf numFmtId="0" fontId="8" fillId="0" borderId="0" xfId="0" applyFont="1"/>
    <xf numFmtId="0" fontId="13" fillId="0" borderId="0" xfId="0" applyFont="1" applyAlignment="1">
      <alignment wrapText="1"/>
    </xf>
    <xf numFmtId="49" fontId="8" fillId="0" borderId="0" xfId="0" applyNumberFormat="1" applyFont="1"/>
    <xf numFmtId="49" fontId="2" fillId="0" borderId="1" xfId="0" applyNumberFormat="1" applyFont="1" applyFill="1" applyBorder="1" applyAlignment="1">
      <alignment horizontal="center" vertical="center"/>
    </xf>
    <xf numFmtId="4" fontId="1" fillId="0" borderId="8" xfId="0" applyNumberFormat="1" applyFont="1" applyFill="1" applyBorder="1" applyAlignment="1">
      <alignment horizontal="right"/>
    </xf>
    <xf numFmtId="4" fontId="1" fillId="3" borderId="1" xfId="0" applyNumberFormat="1" applyFont="1" applyFill="1" applyBorder="1" applyAlignment="1">
      <alignment horizontal="right" vertical="center" wrapText="1"/>
    </xf>
    <xf numFmtId="4" fontId="1" fillId="3" borderId="4" xfId="0" applyNumberFormat="1" applyFont="1" applyFill="1" applyBorder="1" applyAlignment="1">
      <alignment horizontal="righ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0" borderId="0" xfId="0" applyFont="1" applyFill="1" applyAlignment="1">
      <alignment horizontal="center" vertical="center" textRotation="180"/>
    </xf>
    <xf numFmtId="0" fontId="17" fillId="0" borderId="0" xfId="0" applyFont="1" applyFill="1" applyAlignment="1">
      <alignment vertical="center" textRotation="180"/>
    </xf>
    <xf numFmtId="49" fontId="7" fillId="3" borderId="1" xfId="0" applyNumberFormat="1" applyFont="1" applyFill="1" applyBorder="1" applyAlignment="1">
      <alignment horizontal="center" vertical="center"/>
    </xf>
    <xf numFmtId="49" fontId="14" fillId="3" borderId="8"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xf>
    <xf numFmtId="4" fontId="6" fillId="3" borderId="4" xfId="0" applyNumberFormat="1" applyFont="1" applyFill="1" applyBorder="1" applyAlignment="1">
      <alignment horizontal="right" vertical="center"/>
    </xf>
    <xf numFmtId="49" fontId="7" fillId="3" borderId="4"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4" fontId="0" fillId="5" borderId="8" xfId="0" applyNumberFormat="1" applyFill="1" applyBorder="1"/>
    <xf numFmtId="4" fontId="0" fillId="0" borderId="8" xfId="0" applyNumberFormat="1" applyBorder="1"/>
    <xf numFmtId="4" fontId="20" fillId="0" borderId="12" xfId="0" applyNumberFormat="1" applyFont="1" applyBorder="1" applyAlignment="1">
      <alignment horizontal="right"/>
    </xf>
    <xf numFmtId="0" fontId="4" fillId="3" borderId="21"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1" fillId="2" borderId="1" xfId="0" applyFont="1" applyFill="1" applyBorder="1" applyAlignment="1">
      <alignment vertical="center" wrapText="1"/>
    </xf>
    <xf numFmtId="4" fontId="0" fillId="0" borderId="0" xfId="0" applyNumberFormat="1"/>
    <xf numFmtId="4" fontId="1" fillId="0" borderId="8" xfId="0" applyNumberFormat="1" applyFont="1" applyFill="1" applyBorder="1" applyAlignment="1">
      <alignment vertical="center" wrapText="1"/>
    </xf>
    <xf numFmtId="4" fontId="2" fillId="0" borderId="7"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wrapText="1"/>
    </xf>
    <xf numFmtId="4" fontId="0" fillId="0" borderId="27" xfId="0" applyNumberFormat="1" applyBorder="1"/>
    <xf numFmtId="4" fontId="0" fillId="0" borderId="8" xfId="0" applyNumberFormat="1" applyFill="1" applyBorder="1"/>
    <xf numFmtId="4" fontId="1" fillId="2" borderId="8" xfId="0" applyNumberFormat="1" applyFont="1" applyFill="1" applyBorder="1" applyAlignment="1">
      <alignment horizontal="right" vertical="center" wrapText="1"/>
    </xf>
    <xf numFmtId="4" fontId="1" fillId="3" borderId="1" xfId="0" applyNumberFormat="1" applyFont="1" applyFill="1" applyBorder="1" applyAlignment="1">
      <alignment horizontal="center" vertical="center"/>
    </xf>
    <xf numFmtId="4" fontId="9" fillId="0" borderId="0" xfId="0" applyNumberFormat="1" applyFont="1" applyFill="1" applyBorder="1" applyAlignment="1">
      <alignment horizontal="center" vertical="center" wrapText="1"/>
    </xf>
    <xf numFmtId="4" fontId="13" fillId="0" borderId="0" xfId="0" applyNumberFormat="1" applyFont="1"/>
    <xf numFmtId="4" fontId="2" fillId="0" borderId="8" xfId="0" applyNumberFormat="1" applyFont="1" applyFill="1" applyBorder="1" applyAlignment="1">
      <alignment horizontal="right"/>
    </xf>
    <xf numFmtId="4" fontId="23" fillId="4" borderId="1" xfId="0" applyNumberFormat="1" applyFont="1" applyFill="1" applyBorder="1" applyAlignment="1">
      <alignment horizontal="right"/>
    </xf>
    <xf numFmtId="0" fontId="1" fillId="3" borderId="9" xfId="0" applyFont="1" applyFill="1" applyBorder="1" applyAlignment="1">
      <alignment vertical="center" wrapText="1"/>
    </xf>
    <xf numFmtId="0" fontId="2" fillId="0" borderId="1" xfId="0" applyFont="1" applyFill="1" applyBorder="1" applyAlignment="1">
      <alignment horizontal="left" vertical="center" wrapText="1"/>
    </xf>
    <xf numFmtId="4" fontId="2" fillId="0" borderId="8" xfId="0" applyNumberFormat="1" applyFont="1" applyFill="1" applyBorder="1"/>
    <xf numFmtId="4" fontId="1"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36" xfId="0" applyFont="1" applyFill="1" applyBorder="1" applyAlignment="1">
      <alignment horizontal="left" vertical="center" wrapText="1"/>
    </xf>
    <xf numFmtId="0" fontId="1" fillId="3" borderId="35" xfId="0" applyFont="1" applyFill="1" applyBorder="1" applyAlignment="1">
      <alignment horizontal="left" vertical="center"/>
    </xf>
    <xf numFmtId="0" fontId="1" fillId="6" borderId="1" xfId="0" applyFont="1" applyFill="1" applyBorder="1" applyAlignment="1">
      <alignment horizontal="center" vertical="center"/>
    </xf>
    <xf numFmtId="0" fontId="1" fillId="3" borderId="8" xfId="0" applyFont="1" applyFill="1" applyBorder="1" applyAlignment="1">
      <alignment horizontal="center" vertical="center"/>
    </xf>
    <xf numFmtId="0" fontId="1" fillId="6" borderId="1" xfId="0" applyFont="1" applyFill="1" applyBorder="1" applyAlignment="1">
      <alignment horizontal="center"/>
    </xf>
    <xf numFmtId="164" fontId="2" fillId="0" borderId="36" xfId="0" applyNumberFormat="1" applyFont="1" applyFill="1" applyBorder="1" applyAlignment="1">
      <alignment horizontal="center"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0" borderId="4" xfId="0" applyFill="1" applyBorder="1" applyAlignment="1">
      <alignment horizontal="left" vertical="center" wrapText="1"/>
    </xf>
    <xf numFmtId="0" fontId="0" fillId="0" borderId="35" xfId="0" applyFill="1" applyBorder="1" applyAlignment="1">
      <alignment horizontal="left" vertical="center" wrapText="1"/>
    </xf>
    <xf numFmtId="0" fontId="0" fillId="0" borderId="12" xfId="0" applyFill="1" applyBorder="1" applyAlignment="1">
      <alignment horizontal="left" vertical="center"/>
    </xf>
    <xf numFmtId="0" fontId="1" fillId="3" borderId="9" xfId="0" applyFont="1" applyFill="1" applyBorder="1" applyAlignment="1">
      <alignment horizontal="left" vertical="center"/>
    </xf>
    <xf numFmtId="0" fontId="1" fillId="3"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4" fillId="3" borderId="26" xfId="0" applyFont="1" applyFill="1" applyBorder="1" applyAlignment="1">
      <alignment vertical="center" wrapText="1"/>
    </xf>
    <xf numFmtId="0" fontId="4" fillId="3" borderId="14" xfId="0" applyFont="1" applyFill="1" applyBorder="1" applyAlignment="1">
      <alignment vertical="center" wrapText="1"/>
    </xf>
    <xf numFmtId="0" fontId="12" fillId="0" borderId="14"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15" xfId="0" applyFont="1" applyFill="1" applyBorder="1" applyAlignment="1">
      <alignment horizontal="left"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33" xfId="0" applyFill="1" applyBorder="1" applyAlignment="1">
      <alignment horizontal="center" vertical="center"/>
    </xf>
    <xf numFmtId="0" fontId="0" fillId="0" borderId="25" xfId="0" applyFill="1" applyBorder="1" applyAlignment="1">
      <alignment horizontal="center" vertical="center"/>
    </xf>
    <xf numFmtId="0" fontId="0" fillId="0" borderId="6" xfId="0" applyFill="1" applyBorder="1" applyAlignment="1">
      <alignment horizontal="left" vertical="center" wrapText="1"/>
    </xf>
    <xf numFmtId="0" fontId="0" fillId="0" borderId="34" xfId="0" applyFill="1" applyBorder="1" applyAlignment="1">
      <alignment horizontal="left" vertical="center" wrapText="1"/>
    </xf>
    <xf numFmtId="0" fontId="0" fillId="0" borderId="7" xfId="0" applyFill="1" applyBorder="1" applyAlignment="1">
      <alignment horizontal="left" vertical="center" wrapText="1"/>
    </xf>
    <xf numFmtId="0" fontId="1" fillId="0" borderId="1"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36" xfId="0" applyFill="1" applyBorder="1" applyAlignment="1">
      <alignment horizontal="left" vertical="center" wrapText="1"/>
    </xf>
    <xf numFmtId="0" fontId="0" fillId="0" borderId="8" xfId="0" applyFill="1" applyBorder="1" applyAlignment="1">
      <alignment horizontal="left" vertical="center" wrapText="1"/>
    </xf>
    <xf numFmtId="0" fontId="2" fillId="0" borderId="1" xfId="0" applyFont="1" applyFill="1" applyBorder="1" applyAlignment="1">
      <alignment horizontal="left" vertical="center" wrapText="1"/>
    </xf>
    <xf numFmtId="0" fontId="1" fillId="6" borderId="1" xfId="0" applyFont="1" applyFill="1" applyBorder="1" applyAlignment="1">
      <alignment horizontal="center"/>
    </xf>
    <xf numFmtId="0" fontId="1" fillId="3" borderId="5" xfId="0" applyFont="1" applyFill="1" applyBorder="1" applyAlignment="1">
      <alignment horizontal="left" vertical="center" wrapText="1"/>
    </xf>
    <xf numFmtId="0" fontId="1" fillId="3" borderId="1" xfId="0" applyFont="1" applyFill="1" applyBorder="1" applyAlignment="1">
      <alignment horizontal="left" vertical="center" wrapText="1"/>
    </xf>
    <xf numFmtId="0" fontId="0" fillId="0" borderId="0" xfId="0" applyFill="1" applyBorder="1" applyAlignment="1">
      <alignment horizontal="center" vertical="center"/>
    </xf>
    <xf numFmtId="0" fontId="1" fillId="3" borderId="13" xfId="0" applyFont="1" applyFill="1" applyBorder="1" applyAlignment="1">
      <alignment horizontal="left" vertical="center"/>
    </xf>
    <xf numFmtId="0" fontId="0" fillId="0" borderId="18" xfId="0" applyBorder="1"/>
    <xf numFmtId="0" fontId="0" fillId="0" borderId="2" xfId="0" applyBorder="1"/>
    <xf numFmtId="0" fontId="16" fillId="0" borderId="10"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4" fillId="0" borderId="0" xfId="0" applyFont="1" applyFill="1" applyAlignment="1">
      <alignment horizontal="center"/>
    </xf>
    <xf numFmtId="0" fontId="0" fillId="0" borderId="0" xfId="0" applyFill="1" applyAlignment="1">
      <alignment horizontal="center"/>
    </xf>
    <xf numFmtId="0" fontId="20" fillId="0" borderId="3" xfId="0" applyFont="1" applyFill="1" applyBorder="1" applyAlignment="1">
      <alignment horizontal="right" vertical="center" wrapText="1"/>
    </xf>
    <xf numFmtId="0" fontId="20" fillId="0" borderId="4" xfId="0" applyFont="1" applyFill="1" applyBorder="1" applyAlignment="1">
      <alignment horizontal="right" vertical="center" wrapText="1"/>
    </xf>
    <xf numFmtId="0" fontId="20" fillId="0" borderId="0" xfId="0" applyFont="1" applyFill="1" applyBorder="1" applyAlignment="1">
      <alignment horizontal="center" vertical="center" wrapText="1"/>
    </xf>
    <xf numFmtId="0" fontId="4" fillId="3" borderId="19" xfId="0" applyNumberFormat="1" applyFont="1" applyFill="1" applyBorder="1" applyAlignment="1">
      <alignment horizontal="center" vertical="center" wrapText="1"/>
    </xf>
    <xf numFmtId="0" fontId="0" fillId="3" borderId="20" xfId="0" applyFill="1" applyBorder="1" applyAlignment="1">
      <alignment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3" borderId="1" xfId="0" applyFill="1" applyBorder="1" applyAlignment="1">
      <alignment horizontal="left" wrapText="1"/>
    </xf>
    <xf numFmtId="0" fontId="10" fillId="3" borderId="5" xfId="0" applyFont="1" applyFill="1" applyBorder="1" applyAlignment="1">
      <alignment horizontal="center" vertical="center" textRotation="90" wrapText="1"/>
    </xf>
    <xf numFmtId="0" fontId="1" fillId="3" borderId="3" xfId="0" applyFont="1" applyFill="1" applyBorder="1" applyAlignment="1">
      <alignment horizontal="left" vertical="center" wrapText="1"/>
    </xf>
    <xf numFmtId="0" fontId="0" fillId="3" borderId="4" xfId="0" applyFill="1" applyBorder="1" applyAlignment="1">
      <alignment horizontal="left" wrapText="1"/>
    </xf>
    <xf numFmtId="0" fontId="5" fillId="3" borderId="5" xfId="0" applyFont="1" applyFill="1" applyBorder="1" applyAlignment="1">
      <alignment vertical="center" wrapText="1"/>
    </xf>
    <xf numFmtId="0" fontId="5" fillId="3" borderId="1" xfId="0" applyFont="1" applyFill="1" applyBorder="1" applyAlignment="1">
      <alignment vertical="center" wrapText="1"/>
    </xf>
    <xf numFmtId="0" fontId="2" fillId="0" borderId="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0" fillId="0" borderId="0" xfId="0" applyFill="1" applyBorder="1" applyAlignment="1">
      <alignment horizontal="center"/>
    </xf>
    <xf numFmtId="0" fontId="12" fillId="0" borderId="9" xfId="0" applyFont="1" applyFill="1" applyBorder="1" applyAlignment="1">
      <alignment horizontal="center" vertical="center"/>
    </xf>
    <xf numFmtId="0" fontId="19" fillId="0" borderId="6" xfId="0" applyFont="1" applyBorder="1"/>
    <xf numFmtId="0" fontId="19" fillId="0" borderId="7" xfId="0" applyFont="1" applyBorder="1"/>
    <xf numFmtId="0" fontId="1" fillId="0" borderId="8" xfId="0" applyFont="1" applyFill="1" applyBorder="1" applyAlignment="1">
      <alignment horizontal="left" vertical="center" wrapText="1"/>
    </xf>
    <xf numFmtId="49" fontId="1" fillId="3" borderId="3" xfId="0" applyNumberFormat="1"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14" fillId="3" borderId="28" xfId="0" applyNumberFormat="1" applyFont="1" applyFill="1" applyBorder="1" applyAlignment="1">
      <alignment horizontal="left" vertical="center" wrapText="1"/>
    </xf>
    <xf numFmtId="0" fontId="14" fillId="3" borderId="1" xfId="0" applyFont="1" applyFill="1" applyBorder="1" applyAlignment="1">
      <alignment horizontal="left" wrapText="1"/>
    </xf>
    <xf numFmtId="49" fontId="14" fillId="3" borderId="5" xfId="0" applyNumberFormat="1" applyFont="1" applyFill="1" applyBorder="1" applyAlignment="1">
      <alignment horizontal="left" vertical="center" wrapText="1"/>
    </xf>
    <xf numFmtId="49" fontId="14" fillId="3" borderId="1" xfId="0" applyNumberFormat="1" applyFont="1" applyFill="1" applyBorder="1" applyAlignment="1">
      <alignment horizontal="left" vertical="center" wrapText="1"/>
    </xf>
    <xf numFmtId="49" fontId="18" fillId="0" borderId="10"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textRotation="90" wrapText="1"/>
    </xf>
    <xf numFmtId="49" fontId="7" fillId="0" borderId="30" xfId="0" applyNumberFormat="1" applyFont="1" applyFill="1" applyBorder="1" applyAlignment="1">
      <alignment horizontal="center" vertical="center" textRotation="90" wrapText="1"/>
    </xf>
    <xf numFmtId="49" fontId="7" fillId="0" borderId="31" xfId="0" applyNumberFormat="1"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0" borderId="0" xfId="0" applyFont="1" applyAlignment="1">
      <alignment horizontal="center"/>
    </xf>
    <xf numFmtId="49" fontId="12" fillId="0" borderId="0" xfId="0" applyNumberFormat="1" applyFont="1" applyFill="1" applyBorder="1" applyAlignment="1">
      <alignment horizontal="center" vertical="center"/>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49" fontId="8" fillId="0" borderId="5" xfId="0" applyNumberFormat="1" applyFont="1" applyFill="1" applyBorder="1" applyAlignment="1">
      <alignment horizontal="center"/>
    </xf>
    <xf numFmtId="49" fontId="8" fillId="0" borderId="1" xfId="0" applyNumberFormat="1" applyFont="1" applyFill="1" applyBorder="1" applyAlignment="1">
      <alignment horizontal="center"/>
    </xf>
    <xf numFmtId="49" fontId="8" fillId="0" borderId="8" xfId="0" applyNumberFormat="1" applyFont="1" applyFill="1" applyBorder="1" applyAlignment="1">
      <alignment horizontal="center"/>
    </xf>
    <xf numFmtId="0" fontId="1" fillId="3" borderId="5" xfId="0" applyFont="1" applyFill="1" applyBorder="1" applyAlignment="1">
      <alignment horizontal="center" vertical="center" textRotation="90"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left"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0" xfId="0" applyFont="1" applyFill="1" applyAlignment="1">
      <alignment horizont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7" fillId="0" borderId="0" xfId="0" applyFont="1" applyFill="1" applyAlignment="1">
      <alignment horizontal="center" vertical="center" textRotation="180"/>
    </xf>
    <xf numFmtId="0" fontId="1" fillId="3" borderId="17"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2" fillId="0" borderId="10" xfId="0" applyFont="1" applyFill="1" applyBorder="1" applyAlignment="1">
      <alignment horizontal="center"/>
    </xf>
    <xf numFmtId="0" fontId="1" fillId="3" borderId="9" xfId="0" applyFont="1" applyFill="1" applyBorder="1" applyAlignment="1">
      <alignment horizontal="center" vertical="center" textRotation="90"/>
    </xf>
    <xf numFmtId="0" fontId="1" fillId="3" borderId="5" xfId="0" applyFont="1" applyFill="1" applyBorder="1" applyAlignment="1">
      <alignment horizontal="center" vertical="center" textRotation="90"/>
    </xf>
    <xf numFmtId="0" fontId="1" fillId="3" borderId="6" xfId="0" applyNumberFormat="1" applyFont="1" applyFill="1" applyBorder="1" applyAlignment="1">
      <alignment horizontal="center" vertical="center" wrapText="1"/>
    </xf>
    <xf numFmtId="0" fontId="2" fillId="3" borderId="6" xfId="0" applyFont="1" applyFill="1" applyBorder="1" applyAlignment="1">
      <alignment vertical="center" wrapText="1"/>
    </xf>
    <xf numFmtId="0" fontId="2" fillId="2"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33"/>
  <sheetViews>
    <sheetView topLeftCell="A16" workbookViewId="0">
      <selection activeCell="H23" sqref="H23"/>
    </sheetView>
  </sheetViews>
  <sheetFormatPr defaultRowHeight="15.75"/>
  <cols>
    <col min="1" max="1" width="3.625" style="10" customWidth="1"/>
    <col min="2" max="2" width="15.625" style="10" customWidth="1"/>
    <col min="3" max="3" width="27.75" style="10" customWidth="1"/>
    <col min="4" max="6" width="15.625" style="10" customWidth="1"/>
  </cols>
  <sheetData>
    <row r="1" spans="1:6" ht="238.9" customHeight="1">
      <c r="A1" s="73"/>
      <c r="B1" s="73"/>
      <c r="C1" s="73"/>
      <c r="D1" s="73"/>
      <c r="E1" s="73"/>
      <c r="F1" s="73"/>
    </row>
    <row r="2" spans="1:6" ht="20.100000000000001" customHeight="1">
      <c r="A2" s="74" t="s">
        <v>21</v>
      </c>
      <c r="B2" s="74"/>
      <c r="C2" s="74"/>
      <c r="D2" s="74"/>
      <c r="E2" s="74"/>
      <c r="F2" s="74"/>
    </row>
    <row r="3" spans="1:6" ht="20.100000000000001" customHeight="1" thickBot="1">
      <c r="A3" s="74"/>
      <c r="B3" s="74"/>
      <c r="C3" s="74"/>
      <c r="D3" s="74"/>
      <c r="E3" s="74"/>
      <c r="F3" s="74"/>
    </row>
    <row r="4" spans="1:6" ht="30" customHeight="1" thickBot="1">
      <c r="A4" s="90" t="s">
        <v>12</v>
      </c>
      <c r="B4" s="91"/>
      <c r="C4" s="92" t="s">
        <v>55</v>
      </c>
      <c r="D4" s="93"/>
      <c r="E4" s="93"/>
      <c r="F4" s="94"/>
    </row>
    <row r="5" spans="1:6" ht="15.6" customHeight="1" thickBot="1">
      <c r="A5" s="95"/>
      <c r="B5" s="96"/>
      <c r="C5" s="96"/>
      <c r="D5" s="97"/>
      <c r="E5" s="97"/>
      <c r="F5" s="98"/>
    </row>
    <row r="6" spans="1:6" ht="65.099999999999994" customHeight="1">
      <c r="A6" s="81" t="s">
        <v>15</v>
      </c>
      <c r="B6" s="82"/>
      <c r="C6" s="99" t="s">
        <v>56</v>
      </c>
      <c r="D6" s="100"/>
      <c r="E6" s="100"/>
      <c r="F6" s="101"/>
    </row>
    <row r="7" spans="1:6" ht="360" customHeight="1" thickBot="1">
      <c r="A7" s="76" t="s">
        <v>9</v>
      </c>
      <c r="B7" s="77"/>
      <c r="C7" s="78" t="s">
        <v>57</v>
      </c>
      <c r="D7" s="79"/>
      <c r="E7" s="79"/>
      <c r="F7" s="80"/>
    </row>
    <row r="8" spans="1:6" ht="238.9" customHeight="1">
      <c r="A8" s="74"/>
      <c r="B8" s="74"/>
      <c r="C8" s="74"/>
      <c r="D8" s="74"/>
      <c r="E8" s="74"/>
      <c r="F8" s="74"/>
    </row>
    <row r="9" spans="1:6" ht="15.75" customHeight="1">
      <c r="A9" s="117" t="s">
        <v>77</v>
      </c>
      <c r="B9" s="117"/>
      <c r="C9" s="117"/>
      <c r="D9" s="117"/>
      <c r="E9" s="117"/>
      <c r="F9" s="117"/>
    </row>
    <row r="10" spans="1:6" ht="106.15" customHeight="1" thickBot="1">
      <c r="A10" s="116"/>
      <c r="B10" s="116"/>
      <c r="C10" s="116"/>
      <c r="D10" s="116"/>
      <c r="E10" s="116"/>
      <c r="F10" s="116"/>
    </row>
    <row r="11" spans="1:6" ht="280.14999999999998" customHeight="1">
      <c r="A11" s="81" t="s">
        <v>0</v>
      </c>
      <c r="B11" s="82"/>
      <c r="C11" s="83" t="s">
        <v>58</v>
      </c>
      <c r="D11" s="84"/>
      <c r="E11" s="84"/>
      <c r="F11" s="85"/>
    </row>
    <row r="12" spans="1:6" ht="409.35" customHeight="1" thickBot="1">
      <c r="A12" s="86" t="s">
        <v>62</v>
      </c>
      <c r="B12" s="87"/>
      <c r="C12" s="87"/>
      <c r="D12" s="88"/>
      <c r="E12" s="88"/>
      <c r="F12" s="89"/>
    </row>
    <row r="13" spans="1:6" ht="228" customHeight="1">
      <c r="A13" s="115"/>
      <c r="B13" s="115"/>
      <c r="C13" s="115"/>
      <c r="D13" s="115"/>
      <c r="E13" s="115"/>
      <c r="F13" s="115"/>
    </row>
    <row r="14" spans="1:6" s="1" customFormat="1">
      <c r="A14" s="75" t="s">
        <v>85</v>
      </c>
      <c r="B14" s="75"/>
      <c r="C14" s="75"/>
      <c r="D14" s="75"/>
      <c r="E14" s="75"/>
      <c r="F14" s="75"/>
    </row>
    <row r="15" spans="1:6" s="1" customFormat="1" ht="285" customHeight="1" thickBot="1">
      <c r="A15" s="116"/>
      <c r="B15" s="116"/>
      <c r="C15" s="116"/>
      <c r="D15" s="116"/>
      <c r="E15" s="116"/>
      <c r="F15" s="116"/>
    </row>
    <row r="16" spans="1:6" s="10" customFormat="1" ht="24" customHeight="1">
      <c r="A16" s="112" t="s">
        <v>1</v>
      </c>
      <c r="B16" s="113"/>
      <c r="C16" s="114"/>
      <c r="D16" s="69" t="s">
        <v>95</v>
      </c>
      <c r="E16" s="69" t="s">
        <v>96</v>
      </c>
      <c r="F16" s="70" t="s">
        <v>97</v>
      </c>
    </row>
    <row r="17" spans="1:6" ht="20.100000000000001" customHeight="1">
      <c r="A17" s="11">
        <v>1</v>
      </c>
      <c r="B17" s="102" t="s">
        <v>37</v>
      </c>
      <c r="C17" s="102"/>
      <c r="D17" s="72">
        <v>100496.87</v>
      </c>
      <c r="E17" s="72">
        <v>1515.24</v>
      </c>
      <c r="F17" s="12">
        <v>25000</v>
      </c>
    </row>
    <row r="18" spans="1:6" ht="58.15" customHeight="1">
      <c r="A18" s="103" t="s">
        <v>61</v>
      </c>
      <c r="B18" s="104"/>
      <c r="C18" s="104"/>
      <c r="D18" s="105"/>
      <c r="E18" s="105"/>
      <c r="F18" s="106"/>
    </row>
    <row r="19" spans="1:6" ht="20.100000000000001" customHeight="1">
      <c r="A19" s="11">
        <v>2</v>
      </c>
      <c r="B19" s="102" t="s">
        <v>41</v>
      </c>
      <c r="C19" s="102"/>
      <c r="D19" s="72">
        <v>3974884.62</v>
      </c>
      <c r="E19" s="72">
        <v>961318.41</v>
      </c>
      <c r="F19" s="12">
        <v>8791000</v>
      </c>
    </row>
    <row r="20" spans="1:6" ht="145.15" customHeight="1">
      <c r="A20" s="103" t="s">
        <v>81</v>
      </c>
      <c r="B20" s="104"/>
      <c r="C20" s="104"/>
      <c r="D20" s="105"/>
      <c r="E20" s="105"/>
      <c r="F20" s="106"/>
    </row>
    <row r="21" spans="1:6" ht="15.6" customHeight="1">
      <c r="A21" s="109" t="s">
        <v>34</v>
      </c>
      <c r="B21" s="110"/>
      <c r="C21" s="110"/>
      <c r="D21" s="108" t="s">
        <v>98</v>
      </c>
      <c r="E21" s="108"/>
      <c r="F21" s="108"/>
    </row>
    <row r="22" spans="1:6" ht="15.95" customHeight="1">
      <c r="A22" s="109"/>
      <c r="B22" s="110"/>
      <c r="C22" s="110"/>
      <c r="D22" s="71" t="s">
        <v>93</v>
      </c>
      <c r="E22" s="71" t="s">
        <v>94</v>
      </c>
      <c r="F22" s="66" t="s">
        <v>2</v>
      </c>
    </row>
    <row r="23" spans="1:6" ht="15.95" customHeight="1">
      <c r="A23" s="5" t="s">
        <v>48</v>
      </c>
      <c r="B23" s="107" t="s">
        <v>43</v>
      </c>
      <c r="C23" s="107"/>
      <c r="D23" s="13">
        <v>0</v>
      </c>
      <c r="E23" s="67"/>
      <c r="F23" s="13">
        <v>0</v>
      </c>
    </row>
    <row r="24" spans="1:6" ht="15.95" customHeight="1">
      <c r="A24" s="5" t="s">
        <v>49</v>
      </c>
      <c r="B24" s="107" t="s">
        <v>44</v>
      </c>
      <c r="C24" s="107"/>
      <c r="D24" s="13">
        <v>0</v>
      </c>
      <c r="E24" s="67"/>
      <c r="F24" s="13">
        <v>0</v>
      </c>
    </row>
    <row r="25" spans="1:6" ht="15.95" customHeight="1">
      <c r="A25" s="5" t="s">
        <v>7</v>
      </c>
      <c r="B25" s="107" t="s">
        <v>5</v>
      </c>
      <c r="C25" s="107"/>
      <c r="D25" s="50">
        <v>25000</v>
      </c>
      <c r="E25" s="67"/>
      <c r="F25" s="50">
        <v>25000</v>
      </c>
    </row>
    <row r="26" spans="1:6" ht="15.95" customHeight="1">
      <c r="A26" s="5" t="s">
        <v>50</v>
      </c>
      <c r="B26" s="107" t="s">
        <v>45</v>
      </c>
      <c r="C26" s="107"/>
      <c r="D26" s="13">
        <v>0</v>
      </c>
      <c r="E26" s="67"/>
      <c r="F26" s="13">
        <v>0</v>
      </c>
    </row>
    <row r="27" spans="1:6" ht="15.95" customHeight="1">
      <c r="A27" s="5" t="s">
        <v>51</v>
      </c>
      <c r="B27" s="107" t="s">
        <v>46</v>
      </c>
      <c r="C27" s="107"/>
      <c r="D27" s="13">
        <v>0</v>
      </c>
      <c r="E27" s="67"/>
      <c r="F27" s="13">
        <v>0</v>
      </c>
    </row>
    <row r="28" spans="1:6" ht="15.95" customHeight="1">
      <c r="A28" s="5" t="s">
        <v>8</v>
      </c>
      <c r="B28" s="107" t="s">
        <v>6</v>
      </c>
      <c r="C28" s="107"/>
      <c r="D28" s="50">
        <v>8791000</v>
      </c>
      <c r="E28" s="67"/>
      <c r="F28" s="50">
        <v>8791000</v>
      </c>
    </row>
    <row r="29" spans="1:6" ht="15.95" customHeight="1">
      <c r="A29" s="5" t="s">
        <v>52</v>
      </c>
      <c r="B29" s="107" t="s">
        <v>47</v>
      </c>
      <c r="C29" s="107"/>
      <c r="D29" s="13">
        <v>0</v>
      </c>
      <c r="E29" s="67"/>
      <c r="F29" s="13">
        <v>0</v>
      </c>
    </row>
    <row r="30" spans="1:6" ht="15.95" customHeight="1">
      <c r="A30" s="5" t="s">
        <v>69</v>
      </c>
      <c r="B30" s="107" t="s">
        <v>70</v>
      </c>
      <c r="C30" s="107"/>
      <c r="D30" s="13">
        <v>0</v>
      </c>
      <c r="E30" s="67"/>
      <c r="F30" s="13">
        <v>0</v>
      </c>
    </row>
    <row r="31" spans="1:6" ht="32.1" customHeight="1" thickBot="1">
      <c r="A31" s="76" t="s">
        <v>3</v>
      </c>
      <c r="B31" s="77"/>
      <c r="C31" s="77"/>
      <c r="D31" s="14">
        <f>SUM(D25:D30)</f>
        <v>8816000</v>
      </c>
      <c r="E31" s="68"/>
      <c r="F31" s="14">
        <f>SUM(F25:F30)</f>
        <v>8816000</v>
      </c>
    </row>
    <row r="32" spans="1:6" ht="284.64999999999998" customHeight="1">
      <c r="A32" s="111"/>
      <c r="B32" s="111"/>
      <c r="C32" s="111"/>
      <c r="D32" s="111"/>
      <c r="E32" s="111"/>
      <c r="F32" s="111"/>
    </row>
    <row r="33" spans="1:6">
      <c r="A33" s="75" t="s">
        <v>99</v>
      </c>
      <c r="B33" s="75"/>
      <c r="C33" s="75"/>
      <c r="D33" s="75"/>
      <c r="E33" s="75"/>
      <c r="F33" s="75"/>
    </row>
  </sheetData>
  <mergeCells count="37">
    <mergeCell ref="A16:C16"/>
    <mergeCell ref="B17:C17"/>
    <mergeCell ref="A13:F13"/>
    <mergeCell ref="A10:F10"/>
    <mergeCell ref="A9:F9"/>
    <mergeCell ref="A15:F15"/>
    <mergeCell ref="A18:F18"/>
    <mergeCell ref="A21:C22"/>
    <mergeCell ref="B30:C30"/>
    <mergeCell ref="A31:C31"/>
    <mergeCell ref="A32:F32"/>
    <mergeCell ref="A33:F33"/>
    <mergeCell ref="B19:C19"/>
    <mergeCell ref="A20:F20"/>
    <mergeCell ref="B24:C24"/>
    <mergeCell ref="B25:C25"/>
    <mergeCell ref="B26:C26"/>
    <mergeCell ref="B27:C27"/>
    <mergeCell ref="B28:C28"/>
    <mergeCell ref="B29:C29"/>
    <mergeCell ref="B23:C23"/>
    <mergeCell ref="D21:F21"/>
    <mergeCell ref="A1:F1"/>
    <mergeCell ref="A3:F3"/>
    <mergeCell ref="A8:F8"/>
    <mergeCell ref="A14:F14"/>
    <mergeCell ref="A7:B7"/>
    <mergeCell ref="C7:F7"/>
    <mergeCell ref="A11:B11"/>
    <mergeCell ref="C11:F11"/>
    <mergeCell ref="A12:F12"/>
    <mergeCell ref="A2:F2"/>
    <mergeCell ref="A4:B4"/>
    <mergeCell ref="C4:F4"/>
    <mergeCell ref="A5:F5"/>
    <mergeCell ref="A6:B6"/>
    <mergeCell ref="C6:F6"/>
  </mergeCells>
  <printOptions verticalCentered="1"/>
  <pageMargins left="1.299212598425197" right="0.70866141732283472" top="0.59055118110236227" bottom="0.59055118110236227"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dimension ref="A1:E43"/>
  <sheetViews>
    <sheetView topLeftCell="A4" workbookViewId="0">
      <selection activeCell="A21" sqref="A21:D21"/>
    </sheetView>
  </sheetViews>
  <sheetFormatPr defaultRowHeight="15.75"/>
  <cols>
    <col min="1" max="1" width="7.625" style="1" customWidth="1"/>
    <col min="2" max="2" width="28.625" style="1" customWidth="1"/>
    <col min="3" max="3" width="12.625" style="1" customWidth="1"/>
    <col min="4" max="4" width="22.625" style="1" customWidth="1"/>
    <col min="5" max="5" width="13.875" style="49" customWidth="1"/>
  </cols>
  <sheetData>
    <row r="1" spans="1:5" ht="138" customHeight="1" thickBot="1">
      <c r="A1" s="143"/>
      <c r="B1" s="143"/>
      <c r="C1" s="143"/>
      <c r="D1" s="143"/>
      <c r="E1" s="143"/>
    </row>
    <row r="2" spans="1:5" ht="20.100000000000001" customHeight="1">
      <c r="A2" s="144" t="s">
        <v>35</v>
      </c>
      <c r="B2" s="145"/>
      <c r="C2" s="145"/>
      <c r="D2" s="145"/>
      <c r="E2" s="146"/>
    </row>
    <row r="3" spans="1:5" ht="20.100000000000001" customHeight="1">
      <c r="A3" s="138" t="s">
        <v>12</v>
      </c>
      <c r="B3" s="139"/>
      <c r="C3" s="141" t="s">
        <v>55</v>
      </c>
      <c r="D3" s="141"/>
      <c r="E3" s="142"/>
    </row>
    <row r="4" spans="1:5" ht="20.100000000000001" customHeight="1">
      <c r="A4" s="138" t="s">
        <v>0</v>
      </c>
      <c r="B4" s="139"/>
      <c r="C4" s="124" t="s">
        <v>66</v>
      </c>
      <c r="D4" s="124"/>
      <c r="E4" s="147"/>
    </row>
    <row r="5" spans="1:5" ht="20.100000000000001" customHeight="1">
      <c r="A5" s="138" t="s">
        <v>73</v>
      </c>
      <c r="B5" s="139"/>
      <c r="C5" s="107" t="s">
        <v>5</v>
      </c>
      <c r="D5" s="107"/>
      <c r="E5" s="140"/>
    </row>
    <row r="6" spans="1:5" ht="20.100000000000001" customHeight="1">
      <c r="A6" s="138" t="s">
        <v>72</v>
      </c>
      <c r="B6" s="139"/>
      <c r="C6" s="107" t="s">
        <v>6</v>
      </c>
      <c r="D6" s="107"/>
      <c r="E6" s="140"/>
    </row>
    <row r="7" spans="1:5" ht="20.100000000000001" customHeight="1">
      <c r="A7" s="138" t="s">
        <v>25</v>
      </c>
      <c r="B7" s="139"/>
      <c r="C7" s="141" t="s">
        <v>55</v>
      </c>
      <c r="D7" s="141"/>
      <c r="E7" s="142"/>
    </row>
    <row r="8" spans="1:5" ht="20.100000000000001" customHeight="1">
      <c r="A8" s="123" t="s">
        <v>67</v>
      </c>
      <c r="B8" s="124"/>
      <c r="C8" s="124"/>
      <c r="D8" s="124"/>
      <c r="E8" s="43"/>
    </row>
    <row r="9" spans="1:5" ht="18.75" customHeight="1">
      <c r="A9" s="118" t="s">
        <v>86</v>
      </c>
      <c r="B9" s="121"/>
      <c r="C9" s="121"/>
      <c r="D9" s="122"/>
      <c r="E9" s="54">
        <v>0</v>
      </c>
    </row>
    <row r="10" spans="1:5" ht="15.95" customHeight="1">
      <c r="A10" s="118" t="s">
        <v>38</v>
      </c>
      <c r="B10" s="119"/>
      <c r="C10" s="119"/>
      <c r="D10" s="120"/>
      <c r="E10" s="44">
        <v>10000</v>
      </c>
    </row>
    <row r="11" spans="1:5" ht="15.95" customHeight="1">
      <c r="A11" s="118" t="s">
        <v>74</v>
      </c>
      <c r="B11" s="113"/>
      <c r="C11" s="113"/>
      <c r="D11" s="114"/>
      <c r="E11" s="44">
        <v>0</v>
      </c>
    </row>
    <row r="12" spans="1:5" ht="15.95" customHeight="1">
      <c r="A12" s="118" t="s">
        <v>82</v>
      </c>
      <c r="B12" s="119"/>
      <c r="C12" s="119"/>
      <c r="D12" s="120"/>
      <c r="E12" s="44">
        <v>0</v>
      </c>
    </row>
    <row r="13" spans="1:5" ht="15.95" customHeight="1">
      <c r="A13" s="118" t="s">
        <v>42</v>
      </c>
      <c r="B13" s="119"/>
      <c r="C13" s="119"/>
      <c r="D13" s="120"/>
      <c r="E13" s="44">
        <v>10000</v>
      </c>
    </row>
    <row r="14" spans="1:5" ht="15.95" customHeight="1">
      <c r="A14" s="118" t="s">
        <v>39</v>
      </c>
      <c r="B14" s="119"/>
      <c r="C14" s="119"/>
      <c r="D14" s="120"/>
      <c r="E14" s="44">
        <v>5000</v>
      </c>
    </row>
    <row r="15" spans="1:5" ht="15.95" customHeight="1">
      <c r="A15" s="118" t="s">
        <v>78</v>
      </c>
      <c r="B15" s="119"/>
      <c r="C15" s="119"/>
      <c r="D15" s="120"/>
      <c r="E15" s="44">
        <v>0</v>
      </c>
    </row>
    <row r="16" spans="1:5" ht="20.100000000000001" customHeight="1">
      <c r="A16" s="123" t="s">
        <v>71</v>
      </c>
      <c r="B16" s="124"/>
      <c r="C16" s="124"/>
      <c r="D16" s="124"/>
      <c r="E16" s="43"/>
    </row>
    <row r="17" spans="1:5" ht="16.5" customHeight="1">
      <c r="A17" s="118" t="s">
        <v>87</v>
      </c>
      <c r="B17" s="121"/>
      <c r="C17" s="121"/>
      <c r="D17" s="122"/>
      <c r="E17" s="63">
        <v>10000</v>
      </c>
    </row>
    <row r="18" spans="1:5" ht="14.25" customHeight="1">
      <c r="A18" s="118" t="s">
        <v>88</v>
      </c>
      <c r="B18" s="121"/>
      <c r="C18" s="121"/>
      <c r="D18" s="122"/>
      <c r="E18" s="54">
        <v>0</v>
      </c>
    </row>
    <row r="19" spans="1:5" ht="17.25" customHeight="1">
      <c r="A19" s="118" t="s">
        <v>90</v>
      </c>
      <c r="B19" s="119"/>
      <c r="C19" s="119"/>
      <c r="D19" s="120"/>
      <c r="E19" s="54">
        <v>50000</v>
      </c>
    </row>
    <row r="20" spans="1:5" ht="17.25" customHeight="1">
      <c r="A20" s="118" t="s">
        <v>103</v>
      </c>
      <c r="B20" s="119"/>
      <c r="C20" s="119"/>
      <c r="D20" s="120"/>
      <c r="E20" s="54">
        <v>46000</v>
      </c>
    </row>
    <row r="21" spans="1:5" ht="17.25" customHeight="1">
      <c r="A21" s="118" t="s">
        <v>75</v>
      </c>
      <c r="B21" s="119"/>
      <c r="C21" s="119"/>
      <c r="D21" s="120"/>
      <c r="E21" s="54">
        <v>320000</v>
      </c>
    </row>
    <row r="22" spans="1:5" ht="17.25" customHeight="1">
      <c r="A22" s="118" t="s">
        <v>91</v>
      </c>
      <c r="B22" s="119"/>
      <c r="C22" s="119"/>
      <c r="D22" s="120"/>
      <c r="E22" s="54">
        <v>1670000</v>
      </c>
    </row>
    <row r="23" spans="1:5" ht="17.25" customHeight="1">
      <c r="A23" s="118" t="s">
        <v>92</v>
      </c>
      <c r="B23" s="119"/>
      <c r="C23" s="119"/>
      <c r="D23" s="120"/>
      <c r="E23" s="54">
        <v>6680000</v>
      </c>
    </row>
    <row r="24" spans="1:5" ht="15.95" customHeight="1">
      <c r="A24" s="118" t="s">
        <v>89</v>
      </c>
      <c r="B24" s="119"/>
      <c r="C24" s="119"/>
      <c r="D24" s="120"/>
      <c r="E24" s="44">
        <v>15000</v>
      </c>
    </row>
    <row r="25" spans="1:5" ht="20.100000000000001" customHeight="1" thickBot="1">
      <c r="A25" s="127" t="s">
        <v>68</v>
      </c>
      <c r="B25" s="128"/>
      <c r="C25" s="128"/>
      <c r="D25" s="128"/>
      <c r="E25" s="45">
        <f>SUM(E9:E24)</f>
        <v>8816000</v>
      </c>
    </row>
    <row r="26" spans="1:5" ht="15" customHeight="1" thickBot="1">
      <c r="A26" s="129"/>
      <c r="B26" s="129"/>
      <c r="C26" s="129"/>
      <c r="D26" s="129"/>
      <c r="E26" s="129"/>
    </row>
    <row r="27" spans="1:5" ht="20.100000000000001" customHeight="1" thickBot="1">
      <c r="A27" s="130" t="s">
        <v>22</v>
      </c>
      <c r="B27" s="131"/>
      <c r="C27" s="46">
        <v>2022</v>
      </c>
      <c r="D27" s="132"/>
      <c r="E27" s="133"/>
    </row>
    <row r="28" spans="1:5" ht="15.95" customHeight="1">
      <c r="A28" s="47" t="s">
        <v>48</v>
      </c>
      <c r="B28" s="41" t="s">
        <v>43</v>
      </c>
      <c r="C28" s="51">
        <v>0</v>
      </c>
      <c r="D28" s="133"/>
      <c r="E28" s="133"/>
    </row>
    <row r="29" spans="1:5" ht="15.95" customHeight="1">
      <c r="A29" s="5" t="s">
        <v>49</v>
      </c>
      <c r="B29" s="42" t="s">
        <v>44</v>
      </c>
      <c r="C29" s="6">
        <v>0</v>
      </c>
      <c r="D29" s="133"/>
      <c r="E29" s="133"/>
    </row>
    <row r="30" spans="1:5" ht="15.95" customHeight="1">
      <c r="A30" s="5" t="s">
        <v>7</v>
      </c>
      <c r="B30" s="42" t="s">
        <v>5</v>
      </c>
      <c r="C30" s="15">
        <v>25000</v>
      </c>
      <c r="D30" s="133"/>
      <c r="E30" s="133"/>
    </row>
    <row r="31" spans="1:5" ht="15.95" customHeight="1">
      <c r="A31" s="5" t="s">
        <v>50</v>
      </c>
      <c r="B31" s="42" t="s">
        <v>45</v>
      </c>
      <c r="C31" s="6">
        <v>0</v>
      </c>
      <c r="D31" s="133"/>
      <c r="E31" s="133"/>
    </row>
    <row r="32" spans="1:5" ht="15.95" customHeight="1">
      <c r="A32" s="5" t="s">
        <v>51</v>
      </c>
      <c r="B32" s="42" t="s">
        <v>46</v>
      </c>
      <c r="C32" s="6">
        <v>0</v>
      </c>
      <c r="D32" s="133"/>
      <c r="E32" s="133"/>
    </row>
    <row r="33" spans="1:5" ht="15.95" customHeight="1">
      <c r="A33" s="5" t="s">
        <v>8</v>
      </c>
      <c r="B33" s="42" t="s">
        <v>6</v>
      </c>
      <c r="C33" s="15">
        <v>8791000</v>
      </c>
      <c r="D33" s="133"/>
      <c r="E33" s="133"/>
    </row>
    <row r="34" spans="1:5" ht="15.95" customHeight="1">
      <c r="A34" s="5" t="s">
        <v>52</v>
      </c>
      <c r="B34" s="42" t="s">
        <v>47</v>
      </c>
      <c r="C34" s="6">
        <v>0</v>
      </c>
      <c r="D34" s="133"/>
      <c r="E34" s="133"/>
    </row>
    <row r="35" spans="1:5" ht="15.95" customHeight="1">
      <c r="A35" s="5" t="s">
        <v>69</v>
      </c>
      <c r="B35" s="42" t="s">
        <v>70</v>
      </c>
      <c r="C35" s="6">
        <v>0</v>
      </c>
      <c r="D35" s="133"/>
      <c r="E35" s="133"/>
    </row>
    <row r="36" spans="1:5" ht="20.100000000000001" customHeight="1">
      <c r="A36" s="109" t="s">
        <v>16</v>
      </c>
      <c r="B36" s="134"/>
      <c r="C36" s="3">
        <f>SUM(C30:C35)</f>
        <v>8816000</v>
      </c>
      <c r="D36" s="133"/>
      <c r="E36" s="133"/>
    </row>
    <row r="37" spans="1:5" ht="15.95" customHeight="1">
      <c r="A37" s="135" t="s">
        <v>18</v>
      </c>
      <c r="B37" s="48" t="s">
        <v>10</v>
      </c>
      <c r="C37" s="7"/>
      <c r="D37" s="133"/>
      <c r="E37" s="133"/>
    </row>
    <row r="38" spans="1:5" ht="15.95" customHeight="1">
      <c r="A38" s="135"/>
      <c r="B38" s="48" t="s">
        <v>11</v>
      </c>
      <c r="C38" s="55"/>
      <c r="D38" s="133"/>
      <c r="E38" s="133"/>
    </row>
    <row r="39" spans="1:5" ht="15.95" customHeight="1">
      <c r="A39" s="135"/>
      <c r="B39" s="48" t="s">
        <v>17</v>
      </c>
      <c r="C39" s="7"/>
      <c r="D39" s="133"/>
      <c r="E39" s="133"/>
    </row>
    <row r="40" spans="1:5" ht="20.100000000000001" customHeight="1">
      <c r="A40" s="109" t="s">
        <v>19</v>
      </c>
      <c r="B40" s="134"/>
      <c r="C40" s="3">
        <v>0</v>
      </c>
      <c r="D40" s="133"/>
      <c r="E40" s="133"/>
    </row>
    <row r="41" spans="1:5" ht="20.100000000000001" customHeight="1" thickBot="1">
      <c r="A41" s="136" t="s">
        <v>20</v>
      </c>
      <c r="B41" s="137"/>
      <c r="C41" s="2">
        <f>C33+C30</f>
        <v>8816000</v>
      </c>
      <c r="D41" s="133"/>
      <c r="E41" s="133"/>
    </row>
    <row r="42" spans="1:5" ht="138" customHeight="1">
      <c r="A42" s="126"/>
      <c r="B42" s="126"/>
      <c r="C42" s="126"/>
      <c r="D42" s="126"/>
      <c r="E42" s="126"/>
    </row>
    <row r="43" spans="1:5">
      <c r="A43" s="125" t="s">
        <v>100</v>
      </c>
      <c r="B43" s="125"/>
      <c r="C43" s="125"/>
      <c r="D43" s="125"/>
      <c r="E43" s="125"/>
    </row>
  </sheetData>
  <mergeCells count="39">
    <mergeCell ref="A1:E1"/>
    <mergeCell ref="A2:E2"/>
    <mergeCell ref="A3:B3"/>
    <mergeCell ref="C3:E3"/>
    <mergeCell ref="A4:B4"/>
    <mergeCell ref="C4:E4"/>
    <mergeCell ref="A5:B5"/>
    <mergeCell ref="C5:E5"/>
    <mergeCell ref="A7:B7"/>
    <mergeCell ref="C7:E7"/>
    <mergeCell ref="A8:D8"/>
    <mergeCell ref="A6:B6"/>
    <mergeCell ref="C6:E6"/>
    <mergeCell ref="A43:E43"/>
    <mergeCell ref="A42:E42"/>
    <mergeCell ref="A25:D25"/>
    <mergeCell ref="A26:E26"/>
    <mergeCell ref="A27:B27"/>
    <mergeCell ref="D27:E41"/>
    <mergeCell ref="A36:B36"/>
    <mergeCell ref="A37:A39"/>
    <mergeCell ref="A40:B40"/>
    <mergeCell ref="A41:B41"/>
    <mergeCell ref="A24:D24"/>
    <mergeCell ref="A19:D19"/>
    <mergeCell ref="A22:D22"/>
    <mergeCell ref="A23:D23"/>
    <mergeCell ref="A9:D9"/>
    <mergeCell ref="A17:D17"/>
    <mergeCell ref="A18:D18"/>
    <mergeCell ref="A12:D12"/>
    <mergeCell ref="A15:D15"/>
    <mergeCell ref="A10:D10"/>
    <mergeCell ref="A13:D13"/>
    <mergeCell ref="A14:D14"/>
    <mergeCell ref="A16:D16"/>
    <mergeCell ref="A11:D11"/>
    <mergeCell ref="A20:D20"/>
    <mergeCell ref="A21:D21"/>
  </mergeCells>
  <printOptions verticalCentered="1"/>
  <pageMargins left="1.299212598425197" right="0.70866141732283472" top="0.59055118110236227" bottom="0.59055118110236227"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dimension ref="A1:H39"/>
  <sheetViews>
    <sheetView topLeftCell="A19" workbookViewId="0">
      <selection activeCell="G8" sqref="G8:G22"/>
    </sheetView>
  </sheetViews>
  <sheetFormatPr defaultRowHeight="15.75"/>
  <cols>
    <col min="1" max="1" width="7.625" style="22" customWidth="1"/>
    <col min="2" max="2" width="28.125" style="23" customWidth="1"/>
    <col min="3" max="3" width="12.75" style="16" customWidth="1"/>
    <col min="4" max="4" width="5.375" style="24" customWidth="1"/>
    <col min="5" max="5" width="12.75" style="58" customWidth="1"/>
    <col min="6" max="6" width="5.375" style="24" customWidth="1"/>
    <col min="7" max="7" width="12.75" style="16" customWidth="1"/>
    <col min="8" max="8" width="4.625" style="24" customWidth="1"/>
  </cols>
  <sheetData>
    <row r="1" spans="1:8" ht="56.25" customHeight="1">
      <c r="A1" s="161"/>
      <c r="B1" s="161"/>
      <c r="C1" s="161"/>
      <c r="D1" s="161"/>
      <c r="E1" s="161"/>
      <c r="F1" s="161"/>
      <c r="G1" s="161"/>
      <c r="H1" s="161"/>
    </row>
    <row r="2" spans="1:8" ht="20.100000000000001" customHeight="1">
      <c r="A2" s="162" t="s">
        <v>13</v>
      </c>
      <c r="B2" s="162"/>
      <c r="C2" s="162"/>
      <c r="D2" s="162"/>
      <c r="E2" s="162"/>
      <c r="F2" s="162"/>
      <c r="G2" s="162"/>
      <c r="H2" s="162"/>
    </row>
    <row r="3" spans="1:8" ht="20.100000000000001" customHeight="1" thickBot="1">
      <c r="A3" s="162"/>
      <c r="B3" s="162"/>
      <c r="C3" s="162"/>
      <c r="D3" s="162"/>
      <c r="E3" s="162"/>
      <c r="F3" s="162"/>
      <c r="G3" s="162"/>
      <c r="H3" s="162"/>
    </row>
    <row r="4" spans="1:8" ht="30" customHeight="1">
      <c r="A4" s="61" t="s">
        <v>12</v>
      </c>
      <c r="B4" s="163" t="s">
        <v>55</v>
      </c>
      <c r="C4" s="163"/>
      <c r="D4" s="163"/>
      <c r="E4" s="163"/>
      <c r="F4" s="163"/>
      <c r="G4" s="163"/>
      <c r="H4" s="164"/>
    </row>
    <row r="5" spans="1:8" ht="15" customHeight="1">
      <c r="A5" s="165"/>
      <c r="B5" s="166"/>
      <c r="C5" s="166"/>
      <c r="D5" s="166"/>
      <c r="E5" s="166"/>
      <c r="F5" s="166"/>
      <c r="G5" s="166"/>
      <c r="H5" s="167"/>
    </row>
    <row r="6" spans="1:8" ht="20.100000000000001" customHeight="1">
      <c r="A6" s="168" t="s">
        <v>26</v>
      </c>
      <c r="B6" s="159" t="s">
        <v>53</v>
      </c>
      <c r="C6" s="159" t="s">
        <v>28</v>
      </c>
      <c r="D6" s="159"/>
      <c r="E6" s="169" t="s">
        <v>29</v>
      </c>
      <c r="F6" s="169"/>
      <c r="G6" s="159" t="s">
        <v>30</v>
      </c>
      <c r="H6" s="160"/>
    </row>
    <row r="7" spans="1:8" ht="60" customHeight="1">
      <c r="A7" s="168"/>
      <c r="B7" s="159"/>
      <c r="C7" s="9" t="s">
        <v>27</v>
      </c>
      <c r="D7" s="17" t="s">
        <v>31</v>
      </c>
      <c r="E7" s="56" t="s">
        <v>27</v>
      </c>
      <c r="F7" s="17" t="s">
        <v>31</v>
      </c>
      <c r="G7" s="9" t="s">
        <v>27</v>
      </c>
      <c r="H7" s="34" t="s">
        <v>31</v>
      </c>
    </row>
    <row r="8" spans="1:8" ht="40.5" customHeight="1">
      <c r="A8" s="156" t="s">
        <v>83</v>
      </c>
      <c r="B8" s="62" t="s">
        <v>86</v>
      </c>
      <c r="C8" s="54">
        <v>0</v>
      </c>
      <c r="D8" s="65" t="s">
        <v>40</v>
      </c>
      <c r="E8" s="64"/>
      <c r="F8" s="65" t="s">
        <v>40</v>
      </c>
      <c r="G8" s="54">
        <v>0</v>
      </c>
      <c r="H8" s="65" t="s">
        <v>40</v>
      </c>
    </row>
    <row r="9" spans="1:8" ht="30" customHeight="1">
      <c r="A9" s="157"/>
      <c r="B9" s="18" t="s">
        <v>38</v>
      </c>
      <c r="C9" s="44">
        <v>10000</v>
      </c>
      <c r="D9" s="19" t="s">
        <v>40</v>
      </c>
      <c r="E9" s="8"/>
      <c r="F9" s="19" t="s">
        <v>40</v>
      </c>
      <c r="G9" s="44">
        <v>10000</v>
      </c>
      <c r="H9" s="19" t="s">
        <v>40</v>
      </c>
    </row>
    <row r="10" spans="1:8" ht="30" customHeight="1">
      <c r="A10" s="157"/>
      <c r="B10" s="18" t="s">
        <v>76</v>
      </c>
      <c r="C10" s="44">
        <v>0</v>
      </c>
      <c r="D10" s="19" t="s">
        <v>40</v>
      </c>
      <c r="E10" s="8"/>
      <c r="F10" s="19" t="s">
        <v>40</v>
      </c>
      <c r="G10" s="44">
        <v>0</v>
      </c>
      <c r="H10" s="19" t="s">
        <v>40</v>
      </c>
    </row>
    <row r="11" spans="1:8" ht="30" customHeight="1">
      <c r="A11" s="157"/>
      <c r="B11" s="18" t="s">
        <v>82</v>
      </c>
      <c r="C11" s="44">
        <v>0</v>
      </c>
      <c r="D11" s="19" t="s">
        <v>40</v>
      </c>
      <c r="E11" s="8"/>
      <c r="F11" s="19" t="s">
        <v>40</v>
      </c>
      <c r="G11" s="44">
        <v>0</v>
      </c>
      <c r="H11" s="19" t="s">
        <v>40</v>
      </c>
    </row>
    <row r="12" spans="1:8" ht="30" customHeight="1">
      <c r="A12" s="157"/>
      <c r="B12" s="18" t="s">
        <v>42</v>
      </c>
      <c r="C12" s="44">
        <v>10000</v>
      </c>
      <c r="D12" s="19" t="s">
        <v>40</v>
      </c>
      <c r="E12" s="8"/>
      <c r="F12" s="19" t="s">
        <v>40</v>
      </c>
      <c r="G12" s="44">
        <v>10000</v>
      </c>
      <c r="H12" s="19" t="s">
        <v>40</v>
      </c>
    </row>
    <row r="13" spans="1:8" ht="30" customHeight="1">
      <c r="A13" s="157"/>
      <c r="B13" s="18" t="s">
        <v>39</v>
      </c>
      <c r="C13" s="44">
        <v>5000</v>
      </c>
      <c r="D13" s="19" t="s">
        <v>40</v>
      </c>
      <c r="E13" s="8"/>
      <c r="F13" s="19" t="s">
        <v>40</v>
      </c>
      <c r="G13" s="44">
        <v>5000</v>
      </c>
      <c r="H13" s="19" t="s">
        <v>40</v>
      </c>
    </row>
    <row r="14" spans="1:8" ht="37.5" customHeight="1">
      <c r="A14" s="158"/>
      <c r="B14" s="18" t="s">
        <v>78</v>
      </c>
      <c r="C14" s="44">
        <v>0</v>
      </c>
      <c r="D14" s="19" t="s">
        <v>40</v>
      </c>
      <c r="E14" s="8"/>
      <c r="F14" s="19" t="s">
        <v>40</v>
      </c>
      <c r="G14" s="44">
        <v>0</v>
      </c>
      <c r="H14" s="19" t="s">
        <v>40</v>
      </c>
    </row>
    <row r="15" spans="1:8" ht="37.5" customHeight="1">
      <c r="A15" s="156" t="s">
        <v>84</v>
      </c>
      <c r="B15" s="18" t="s">
        <v>87</v>
      </c>
      <c r="C15" s="63">
        <v>10000</v>
      </c>
      <c r="D15" s="19" t="s">
        <v>40</v>
      </c>
      <c r="E15" s="8"/>
      <c r="F15" s="19"/>
      <c r="G15" s="63">
        <v>10000</v>
      </c>
      <c r="H15" s="19" t="s">
        <v>40</v>
      </c>
    </row>
    <row r="16" spans="1:8" ht="40.15" customHeight="1">
      <c r="A16" s="157"/>
      <c r="B16" s="18" t="s">
        <v>79</v>
      </c>
      <c r="C16" s="54">
        <v>0</v>
      </c>
      <c r="D16" s="19" t="s">
        <v>40</v>
      </c>
      <c r="E16" s="8"/>
      <c r="F16" s="19" t="s">
        <v>40</v>
      </c>
      <c r="G16" s="54">
        <v>0</v>
      </c>
      <c r="H16" s="19" t="s">
        <v>40</v>
      </c>
    </row>
    <row r="17" spans="1:8" ht="40.15" customHeight="1">
      <c r="A17" s="157"/>
      <c r="B17" s="18" t="s">
        <v>59</v>
      </c>
      <c r="C17" s="54">
        <v>50000</v>
      </c>
      <c r="D17" s="19" t="s">
        <v>40</v>
      </c>
      <c r="E17" s="8"/>
      <c r="F17" s="19" t="s">
        <v>40</v>
      </c>
      <c r="G17" s="54">
        <v>50000</v>
      </c>
      <c r="H17" s="19" t="s">
        <v>40</v>
      </c>
    </row>
    <row r="18" spans="1:8" ht="40.15" customHeight="1">
      <c r="A18" s="157"/>
      <c r="B18" s="18" t="s">
        <v>103</v>
      </c>
      <c r="C18" s="54">
        <v>46000</v>
      </c>
      <c r="D18" s="19"/>
      <c r="E18" s="8"/>
      <c r="F18" s="19"/>
      <c r="G18" s="54">
        <v>46000</v>
      </c>
      <c r="H18" s="19"/>
    </row>
    <row r="19" spans="1:8" ht="40.15" customHeight="1">
      <c r="A19" s="157"/>
      <c r="B19" s="18" t="s">
        <v>75</v>
      </c>
      <c r="C19" s="54">
        <v>320000</v>
      </c>
      <c r="D19" s="19"/>
      <c r="E19" s="8"/>
      <c r="F19" s="19"/>
      <c r="G19" s="54">
        <v>320000</v>
      </c>
      <c r="H19" s="19"/>
    </row>
    <row r="20" spans="1:8" ht="40.15" customHeight="1">
      <c r="A20" s="157"/>
      <c r="B20" s="18" t="s">
        <v>80</v>
      </c>
      <c r="C20" s="44">
        <v>1670000</v>
      </c>
      <c r="D20" s="19" t="s">
        <v>40</v>
      </c>
      <c r="E20" s="8"/>
      <c r="F20" s="19" t="s">
        <v>40</v>
      </c>
      <c r="G20" s="44">
        <v>1670000</v>
      </c>
      <c r="H20" s="19" t="s">
        <v>40</v>
      </c>
    </row>
    <row r="21" spans="1:8" ht="40.15" customHeight="1">
      <c r="A21" s="157"/>
      <c r="B21" s="18" t="s">
        <v>60</v>
      </c>
      <c r="C21" s="44">
        <v>6680000</v>
      </c>
      <c r="D21" s="19" t="s">
        <v>40</v>
      </c>
      <c r="E21" s="8"/>
      <c r="F21" s="19" t="s">
        <v>40</v>
      </c>
      <c r="G21" s="44">
        <v>6680000</v>
      </c>
      <c r="H21" s="19" t="s">
        <v>40</v>
      </c>
    </row>
    <row r="22" spans="1:8" ht="40.15" customHeight="1">
      <c r="A22" s="158"/>
      <c r="B22" s="18" t="s">
        <v>89</v>
      </c>
      <c r="C22" s="53">
        <v>15000</v>
      </c>
      <c r="D22" s="19" t="s">
        <v>40</v>
      </c>
      <c r="E22" s="8"/>
      <c r="F22" s="19" t="s">
        <v>40</v>
      </c>
      <c r="G22" s="53">
        <v>15000</v>
      </c>
      <c r="H22" s="19" t="s">
        <v>40</v>
      </c>
    </row>
    <row r="23" spans="1:8" ht="30" customHeight="1">
      <c r="A23" s="151" t="s">
        <v>24</v>
      </c>
      <c r="B23" s="152"/>
      <c r="C23" s="20">
        <f>SUM(C8:C22)</f>
        <v>8816000</v>
      </c>
      <c r="D23" s="33" t="s">
        <v>40</v>
      </c>
      <c r="E23" s="20">
        <v>0</v>
      </c>
      <c r="F23" s="33" t="s">
        <v>40</v>
      </c>
      <c r="G23" s="20">
        <f>SUM(G8:G22)</f>
        <v>8816000</v>
      </c>
      <c r="H23" s="35" t="s">
        <v>40</v>
      </c>
    </row>
    <row r="24" spans="1:8" ht="30" customHeight="1">
      <c r="A24" s="153" t="s">
        <v>32</v>
      </c>
      <c r="B24" s="152"/>
      <c r="C24" s="20">
        <v>0</v>
      </c>
      <c r="D24" s="33" t="s">
        <v>40</v>
      </c>
      <c r="E24" s="20">
        <v>0</v>
      </c>
      <c r="F24" s="33" t="s">
        <v>40</v>
      </c>
      <c r="G24" s="20">
        <v>0</v>
      </c>
      <c r="H24" s="35" t="s">
        <v>40</v>
      </c>
    </row>
    <row r="25" spans="1:8" ht="30" customHeight="1">
      <c r="A25" s="153" t="s">
        <v>33</v>
      </c>
      <c r="B25" s="154"/>
      <c r="C25" s="20">
        <v>0</v>
      </c>
      <c r="D25" s="33" t="s">
        <v>40</v>
      </c>
      <c r="E25" s="20">
        <v>0</v>
      </c>
      <c r="F25" s="33" t="s">
        <v>40</v>
      </c>
      <c r="G25" s="20">
        <v>0</v>
      </c>
      <c r="H25" s="35" t="s">
        <v>40</v>
      </c>
    </row>
    <row r="26" spans="1:8" ht="30" customHeight="1" thickBot="1">
      <c r="A26" s="148" t="s">
        <v>14</v>
      </c>
      <c r="B26" s="149"/>
      <c r="C26" s="36">
        <f>C23</f>
        <v>8816000</v>
      </c>
      <c r="D26" s="37" t="s">
        <v>40</v>
      </c>
      <c r="E26" s="36">
        <v>0</v>
      </c>
      <c r="F26" s="37" t="s">
        <v>40</v>
      </c>
      <c r="G26" s="36">
        <f>G23</f>
        <v>8816000</v>
      </c>
      <c r="H26" s="38" t="s">
        <v>40</v>
      </c>
    </row>
    <row r="27" spans="1:8" ht="118.5" customHeight="1">
      <c r="A27" s="155"/>
      <c r="B27" s="155"/>
      <c r="C27" s="155"/>
      <c r="D27" s="155"/>
      <c r="E27" s="155"/>
      <c r="F27" s="155"/>
      <c r="G27" s="155"/>
      <c r="H27" s="155"/>
    </row>
    <row r="28" spans="1:8" ht="16.149999999999999" customHeight="1">
      <c r="A28" s="150" t="s">
        <v>101</v>
      </c>
      <c r="B28" s="150"/>
      <c r="C28" s="150"/>
      <c r="D28" s="150"/>
      <c r="E28" s="150"/>
      <c r="F28" s="150"/>
      <c r="G28" s="150"/>
      <c r="H28" s="150"/>
    </row>
    <row r="29" spans="1:8" ht="16.149999999999999" customHeight="1">
      <c r="A29" s="21"/>
      <c r="B29" s="21"/>
      <c r="C29" s="21"/>
      <c r="D29" s="21"/>
      <c r="E29" s="57"/>
      <c r="F29" s="21"/>
      <c r="G29" s="21"/>
      <c r="H29" s="21"/>
    </row>
    <row r="30" spans="1:8">
      <c r="A30" s="21"/>
      <c r="B30" s="21"/>
      <c r="C30" s="21"/>
      <c r="D30" s="21"/>
      <c r="E30" s="57"/>
      <c r="F30" s="21"/>
      <c r="G30" s="21"/>
      <c r="H30" s="21"/>
    </row>
    <row r="31" spans="1:8">
      <c r="A31" s="21"/>
      <c r="B31" s="21"/>
      <c r="C31" s="21"/>
      <c r="D31" s="21"/>
      <c r="E31" s="57"/>
      <c r="F31" s="21"/>
      <c r="G31" s="21"/>
      <c r="H31" s="21"/>
    </row>
    <row r="32" spans="1:8">
      <c r="A32" s="21"/>
      <c r="B32" s="21"/>
      <c r="C32" s="21"/>
      <c r="D32" s="21"/>
      <c r="E32" s="57"/>
      <c r="F32" s="21"/>
      <c r="G32" s="21"/>
      <c r="H32" s="21"/>
    </row>
    <row r="33" spans="1:8">
      <c r="A33" s="21"/>
      <c r="B33" s="21"/>
      <c r="C33" s="21"/>
      <c r="D33" s="21"/>
      <c r="E33" s="57"/>
      <c r="F33" s="21"/>
      <c r="G33" s="21"/>
      <c r="H33" s="21"/>
    </row>
    <row r="34" spans="1:8">
      <c r="A34" s="21"/>
      <c r="B34" s="21"/>
      <c r="C34" s="21"/>
      <c r="D34" s="21"/>
      <c r="E34" s="57"/>
      <c r="F34" s="21"/>
      <c r="G34" s="21"/>
      <c r="H34" s="21"/>
    </row>
    <row r="35" spans="1:8">
      <c r="A35" s="21"/>
      <c r="B35" s="21"/>
      <c r="C35" s="21"/>
      <c r="D35" s="21"/>
      <c r="E35" s="57"/>
      <c r="F35" s="21"/>
      <c r="G35" s="21"/>
      <c r="H35" s="21"/>
    </row>
    <row r="36" spans="1:8">
      <c r="A36" s="21"/>
      <c r="B36" s="21"/>
      <c r="C36" s="21"/>
      <c r="D36" s="21"/>
      <c r="E36" s="57"/>
      <c r="F36" s="21"/>
      <c r="G36" s="21"/>
      <c r="H36" s="21"/>
    </row>
    <row r="37" spans="1:8">
      <c r="A37" s="21"/>
      <c r="B37" s="21"/>
      <c r="C37" s="21"/>
      <c r="D37" s="21"/>
      <c r="E37" s="57"/>
      <c r="F37" s="21"/>
      <c r="G37" s="21"/>
      <c r="H37" s="21"/>
    </row>
    <row r="38" spans="1:8">
      <c r="A38" s="21"/>
      <c r="B38" s="21"/>
      <c r="C38" s="21"/>
      <c r="D38" s="21"/>
      <c r="E38" s="57"/>
      <c r="F38" s="21"/>
      <c r="G38" s="21"/>
      <c r="H38" s="21"/>
    </row>
    <row r="39" spans="1:8">
      <c r="A39" s="21"/>
      <c r="B39" s="21"/>
      <c r="C39" s="21"/>
      <c r="D39" s="21"/>
      <c r="E39" s="57"/>
      <c r="F39" s="21"/>
      <c r="G39" s="21"/>
      <c r="H39" s="21"/>
    </row>
  </sheetData>
  <mergeCells count="18">
    <mergeCell ref="A8:A14"/>
    <mergeCell ref="A15:A22"/>
    <mergeCell ref="G6:H6"/>
    <mergeCell ref="A1:H1"/>
    <mergeCell ref="A2:H2"/>
    <mergeCell ref="A3:H3"/>
    <mergeCell ref="B4:H4"/>
    <mergeCell ref="A5:H5"/>
    <mergeCell ref="A6:A7"/>
    <mergeCell ref="B6:B7"/>
    <mergeCell ref="C6:D6"/>
    <mergeCell ref="E6:F6"/>
    <mergeCell ref="A26:B26"/>
    <mergeCell ref="A28:H28"/>
    <mergeCell ref="A23:B23"/>
    <mergeCell ref="A24:B24"/>
    <mergeCell ref="A25:B25"/>
    <mergeCell ref="A27:H27"/>
  </mergeCells>
  <printOptions verticalCentered="1"/>
  <pageMargins left="1.299212598425197" right="0.51181102362204722" top="0.59055118110236227" bottom="0.59055118110236227"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dimension ref="A1:I25"/>
  <sheetViews>
    <sheetView tabSelected="1" workbookViewId="0">
      <selection activeCell="L9" sqref="L9"/>
    </sheetView>
  </sheetViews>
  <sheetFormatPr defaultRowHeight="15.75"/>
  <cols>
    <col min="1" max="1" width="3.75" style="4" customWidth="1"/>
    <col min="2" max="2" width="7.625" style="4" customWidth="1"/>
    <col min="3" max="3" width="6.625" style="4" customWidth="1"/>
    <col min="4" max="4" width="3.375" style="4" customWidth="1"/>
    <col min="5" max="5" width="28.625" style="4" customWidth="1"/>
    <col min="6" max="9" width="21.625" style="4" customWidth="1"/>
  </cols>
  <sheetData>
    <row r="1" spans="1:9" ht="84.95" customHeight="1">
      <c r="A1" s="173"/>
      <c r="B1" s="173"/>
      <c r="C1" s="173"/>
      <c r="D1" s="173"/>
      <c r="E1" s="173"/>
      <c r="F1" s="173"/>
      <c r="G1" s="173"/>
      <c r="H1" s="173"/>
      <c r="I1" s="173"/>
    </row>
    <row r="2" spans="1:9" ht="20.100000000000001" customHeight="1">
      <c r="A2" s="32"/>
      <c r="B2" s="31"/>
      <c r="C2" s="174" t="s">
        <v>23</v>
      </c>
      <c r="D2" s="174"/>
      <c r="E2" s="174"/>
      <c r="F2" s="174"/>
      <c r="G2" s="174"/>
      <c r="H2" s="174"/>
      <c r="I2" s="174"/>
    </row>
    <row r="3" spans="1:9" ht="20.100000000000001" customHeight="1" thickBot="1">
      <c r="A3" s="32"/>
      <c r="B3" s="31"/>
      <c r="C3" s="175"/>
      <c r="D3" s="175"/>
      <c r="E3" s="175"/>
      <c r="F3" s="175"/>
      <c r="G3" s="175"/>
      <c r="H3" s="175"/>
      <c r="I3" s="175"/>
    </row>
    <row r="4" spans="1:9" ht="30" customHeight="1" thickBot="1">
      <c r="A4" s="176" t="s">
        <v>102</v>
      </c>
      <c r="B4" s="31"/>
      <c r="C4" s="177" t="s">
        <v>12</v>
      </c>
      <c r="D4" s="178"/>
      <c r="E4" s="178"/>
      <c r="F4" s="92" t="s">
        <v>55</v>
      </c>
      <c r="G4" s="92"/>
      <c r="H4" s="92"/>
      <c r="I4" s="94"/>
    </row>
    <row r="5" spans="1:9" ht="15" customHeight="1" thickBot="1">
      <c r="A5" s="176"/>
      <c r="B5" s="31"/>
      <c r="C5" s="179"/>
      <c r="D5" s="179"/>
      <c r="E5" s="179"/>
      <c r="F5" s="179"/>
      <c r="G5" s="179"/>
      <c r="H5" s="179"/>
      <c r="I5" s="179"/>
    </row>
    <row r="6" spans="1:9" ht="50.1" customHeight="1">
      <c r="A6" s="176"/>
      <c r="B6" s="31"/>
      <c r="C6" s="180" t="s">
        <v>54</v>
      </c>
      <c r="D6" s="182" t="s">
        <v>22</v>
      </c>
      <c r="E6" s="183"/>
      <c r="F6" s="29" t="s">
        <v>36</v>
      </c>
      <c r="G6" s="29" t="s">
        <v>65</v>
      </c>
      <c r="H6" s="29" t="s">
        <v>64</v>
      </c>
      <c r="I6" s="30" t="s">
        <v>14</v>
      </c>
    </row>
    <row r="7" spans="1:9" ht="20.100000000000001" customHeight="1">
      <c r="A7" s="176"/>
      <c r="B7" s="31"/>
      <c r="C7" s="181"/>
      <c r="D7" s="25" t="s">
        <v>48</v>
      </c>
      <c r="E7" s="39" t="s">
        <v>43</v>
      </c>
      <c r="F7" s="40">
        <v>0</v>
      </c>
      <c r="G7" s="40"/>
      <c r="H7" s="40">
        <v>0</v>
      </c>
      <c r="I7" s="40">
        <v>0</v>
      </c>
    </row>
    <row r="8" spans="1:9" ht="20.100000000000001" customHeight="1">
      <c r="A8" s="176"/>
      <c r="B8" s="31"/>
      <c r="C8" s="181"/>
      <c r="D8" s="25" t="s">
        <v>49</v>
      </c>
      <c r="E8" s="39" t="s">
        <v>44</v>
      </c>
      <c r="F8" s="40">
        <v>0</v>
      </c>
      <c r="G8" s="40"/>
      <c r="H8" s="40">
        <v>0</v>
      </c>
      <c r="I8" s="40">
        <v>0</v>
      </c>
    </row>
    <row r="9" spans="1:9" ht="20.100000000000001" customHeight="1">
      <c r="A9" s="176"/>
      <c r="B9" s="31"/>
      <c r="C9" s="181"/>
      <c r="D9" s="25" t="s">
        <v>7</v>
      </c>
      <c r="E9" s="39" t="s">
        <v>5</v>
      </c>
      <c r="F9" s="52">
        <v>25000</v>
      </c>
      <c r="G9" s="52"/>
      <c r="H9" s="40">
        <v>0</v>
      </c>
      <c r="I9" s="52">
        <v>25000</v>
      </c>
    </row>
    <row r="10" spans="1:9" ht="20.100000000000001" customHeight="1">
      <c r="A10" s="176"/>
      <c r="B10" s="31"/>
      <c r="C10" s="181"/>
      <c r="D10" s="25" t="s">
        <v>50</v>
      </c>
      <c r="E10" s="39" t="s">
        <v>45</v>
      </c>
      <c r="F10" s="40">
        <v>0</v>
      </c>
      <c r="G10" s="40"/>
      <c r="H10" s="40">
        <v>0</v>
      </c>
      <c r="I10" s="40">
        <v>0</v>
      </c>
    </row>
    <row r="11" spans="1:9" ht="20.100000000000001" customHeight="1">
      <c r="A11" s="176"/>
      <c r="B11" s="31"/>
      <c r="C11" s="181"/>
      <c r="D11" s="25" t="s">
        <v>51</v>
      </c>
      <c r="E11" s="39" t="s">
        <v>46</v>
      </c>
      <c r="F11" s="40">
        <v>0</v>
      </c>
      <c r="G11" s="40"/>
      <c r="H11" s="40">
        <v>0</v>
      </c>
      <c r="I11" s="40">
        <v>0</v>
      </c>
    </row>
    <row r="12" spans="1:9" ht="20.100000000000001" customHeight="1">
      <c r="A12" s="176"/>
      <c r="B12" s="31"/>
      <c r="C12" s="181"/>
      <c r="D12" s="25" t="s">
        <v>8</v>
      </c>
      <c r="E12" s="39" t="s">
        <v>6</v>
      </c>
      <c r="F12" s="52">
        <v>8791000</v>
      </c>
      <c r="G12" s="52"/>
      <c r="H12" s="40">
        <v>0</v>
      </c>
      <c r="I12" s="52">
        <v>8791000</v>
      </c>
    </row>
    <row r="13" spans="1:9" ht="20.100000000000001" customHeight="1">
      <c r="A13" s="176"/>
      <c r="B13" s="31"/>
      <c r="C13" s="181"/>
      <c r="D13" s="25" t="s">
        <v>52</v>
      </c>
      <c r="E13" s="39" t="s">
        <v>47</v>
      </c>
      <c r="F13" s="40">
        <v>0</v>
      </c>
      <c r="G13" s="40"/>
      <c r="H13" s="40">
        <v>0</v>
      </c>
      <c r="I13" s="40">
        <v>0</v>
      </c>
    </row>
    <row r="14" spans="1:9" ht="20.100000000000001" customHeight="1">
      <c r="A14" s="176"/>
      <c r="B14" s="31"/>
      <c r="C14" s="181"/>
      <c r="D14" s="25" t="s">
        <v>69</v>
      </c>
      <c r="E14" s="42" t="s">
        <v>70</v>
      </c>
      <c r="F14" s="40">
        <v>0</v>
      </c>
      <c r="G14" s="40"/>
      <c r="H14" s="40">
        <v>0</v>
      </c>
      <c r="I14" s="40">
        <v>0</v>
      </c>
    </row>
    <row r="15" spans="1:9" ht="20.100000000000001" customHeight="1">
      <c r="A15" s="176"/>
      <c r="B15" s="31"/>
      <c r="C15" s="181"/>
      <c r="D15" s="110" t="s">
        <v>16</v>
      </c>
      <c r="E15" s="110"/>
      <c r="F15" s="27">
        <f>SUM(F9:F14)</f>
        <v>8816000</v>
      </c>
      <c r="G15" s="27">
        <f>SUM(G9:G14)</f>
        <v>0</v>
      </c>
      <c r="H15" s="27">
        <f>SUM(H9:H14)</f>
        <v>0</v>
      </c>
      <c r="I15" s="3">
        <f>SUM(I9:I14)</f>
        <v>8816000</v>
      </c>
    </row>
    <row r="16" spans="1:9" ht="20.100000000000001" customHeight="1">
      <c r="A16" s="176"/>
      <c r="B16" s="31"/>
      <c r="C16" s="168" t="s">
        <v>63</v>
      </c>
      <c r="D16" s="184" t="s">
        <v>10</v>
      </c>
      <c r="E16" s="184"/>
      <c r="F16" s="40">
        <v>0</v>
      </c>
      <c r="G16" s="40">
        <v>0</v>
      </c>
      <c r="H16" s="60">
        <v>0</v>
      </c>
      <c r="I16" s="59">
        <f>SUM(F16:H16)</f>
        <v>0</v>
      </c>
    </row>
    <row r="17" spans="1:9" ht="20.100000000000001" customHeight="1">
      <c r="A17" s="176"/>
      <c r="B17" s="31"/>
      <c r="C17" s="168"/>
      <c r="D17" s="184" t="s">
        <v>11</v>
      </c>
      <c r="E17" s="184"/>
      <c r="F17" s="40">
        <v>0</v>
      </c>
      <c r="G17" s="52">
        <v>0</v>
      </c>
      <c r="H17" s="60">
        <v>0</v>
      </c>
      <c r="I17" s="26">
        <f>SUM(F17:H17)</f>
        <v>0</v>
      </c>
    </row>
    <row r="18" spans="1:9" ht="20.100000000000001" customHeight="1">
      <c r="A18" s="176"/>
      <c r="B18" s="31"/>
      <c r="C18" s="168"/>
      <c r="D18" s="184" t="s">
        <v>17</v>
      </c>
      <c r="E18" s="184"/>
      <c r="F18" s="40">
        <v>0</v>
      </c>
      <c r="G18" s="40">
        <v>0</v>
      </c>
      <c r="H18" s="60">
        <v>0</v>
      </c>
      <c r="I18" s="59">
        <f>SUM(F18:H18)</f>
        <v>0</v>
      </c>
    </row>
    <row r="19" spans="1:9" ht="20.100000000000001" customHeight="1">
      <c r="A19" s="176"/>
      <c r="B19" s="31"/>
      <c r="C19" s="168"/>
      <c r="D19" s="110" t="s">
        <v>19</v>
      </c>
      <c r="E19" s="170"/>
      <c r="F19" s="27">
        <f>SUM(F16:F18)</f>
        <v>0</v>
      </c>
      <c r="G19" s="27">
        <f>SUM(G16:G18)</f>
        <v>0</v>
      </c>
      <c r="H19" s="27">
        <f>H14</f>
        <v>0</v>
      </c>
      <c r="I19" s="3">
        <f>SUM(I16:I18)</f>
        <v>0</v>
      </c>
    </row>
    <row r="20" spans="1:9" ht="20.100000000000001" customHeight="1" thickBot="1">
      <c r="A20" s="176"/>
      <c r="B20" s="31"/>
      <c r="C20" s="171" t="s">
        <v>4</v>
      </c>
      <c r="D20" s="172"/>
      <c r="E20" s="172"/>
      <c r="F20" s="28">
        <f>SUM(F15,F19)</f>
        <v>8816000</v>
      </c>
      <c r="G20" s="28">
        <v>0</v>
      </c>
      <c r="H20" s="28">
        <f>H15</f>
        <v>0</v>
      </c>
      <c r="I20" s="2">
        <f>SUM(F20:H20)</f>
        <v>8816000</v>
      </c>
    </row>
    <row r="21" spans="1:9">
      <c r="A21" s="173"/>
      <c r="B21" s="173"/>
      <c r="C21" s="173"/>
      <c r="D21" s="173"/>
      <c r="E21" s="173"/>
      <c r="F21" s="173"/>
      <c r="G21" s="173"/>
      <c r="H21" s="173"/>
      <c r="I21" s="173"/>
    </row>
    <row r="22" spans="1:9">
      <c r="A22" s="173"/>
      <c r="B22" s="173"/>
      <c r="C22" s="173"/>
      <c r="D22" s="173"/>
      <c r="E22" s="173"/>
      <c r="F22" s="173"/>
      <c r="G22" s="173"/>
      <c r="H22" s="173"/>
      <c r="I22" s="173"/>
    </row>
    <row r="23" spans="1:9">
      <c r="A23" s="173"/>
      <c r="B23" s="173"/>
      <c r="C23" s="173"/>
      <c r="D23" s="173"/>
      <c r="E23" s="173"/>
      <c r="F23" s="173"/>
      <c r="G23" s="173"/>
      <c r="H23" s="173"/>
      <c r="I23" s="173"/>
    </row>
    <row r="24" spans="1:9">
      <c r="A24" s="173"/>
      <c r="B24" s="173"/>
      <c r="C24" s="173"/>
      <c r="D24" s="173"/>
      <c r="E24" s="173"/>
      <c r="F24" s="173"/>
      <c r="G24" s="173"/>
      <c r="H24" s="173"/>
      <c r="I24" s="173"/>
    </row>
    <row r="25" spans="1:9">
      <c r="A25" s="173"/>
      <c r="B25" s="173"/>
      <c r="C25" s="173"/>
      <c r="D25" s="173"/>
      <c r="E25" s="173"/>
      <c r="F25" s="173"/>
      <c r="G25" s="173"/>
      <c r="H25" s="173"/>
      <c r="I25" s="173"/>
    </row>
  </sheetData>
  <mergeCells count="17">
    <mergeCell ref="D18:E18"/>
    <mergeCell ref="D19:E19"/>
    <mergeCell ref="C20:E20"/>
    <mergeCell ref="A21:I25"/>
    <mergeCell ref="A1:I1"/>
    <mergeCell ref="C2:I2"/>
    <mergeCell ref="C3:I3"/>
    <mergeCell ref="A4:A20"/>
    <mergeCell ref="C4:E4"/>
    <mergeCell ref="F4:I4"/>
    <mergeCell ref="C5:I5"/>
    <mergeCell ref="C6:C15"/>
    <mergeCell ref="D6:E6"/>
    <mergeCell ref="D15:E15"/>
    <mergeCell ref="C16:C19"/>
    <mergeCell ref="D16:E16"/>
    <mergeCell ref="D17:E17"/>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TABLOSU</vt:lpstr>
      <vt:lpstr>FAALİYET MALİYETLERİ TABLOSU</vt:lpstr>
      <vt:lpstr>İDARE PERFORMANS TABLOSU</vt:lpstr>
      <vt:lpstr>TOPLAM KAYNAK İHTİYACI TABLOSU</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2020-10-06T13:02:27Z</cp:lastPrinted>
  <dcterms:created xsi:type="dcterms:W3CDTF">2008-02-23T09:06:29Z</dcterms:created>
  <dcterms:modified xsi:type="dcterms:W3CDTF">2021-12-13T10:43:00Z</dcterms:modified>
</cp:coreProperties>
</file>