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60" windowWidth="12120" windowHeight="9120" tabRatio="772" activeTab="3"/>
  </bookViews>
  <sheets>
    <sheet name="PERFORMANS HEDEFİ TABLOSU" sheetId="35" r:id="rId1"/>
    <sheet name="FAALİYET MALİYETLERİ TABLOSU" sheetId="36" r:id="rId2"/>
    <sheet name="İDARE PERFORMANS TABLOSU" sheetId="37" r:id="rId3"/>
    <sheet name="TOPLAM KAYNAK İHTİYACI TABLOSU" sheetId="38" r:id="rId4"/>
  </sheets>
  <calcPr calcId="124519"/>
</workbook>
</file>

<file path=xl/calcChain.xml><?xml version="1.0" encoding="utf-8"?>
<calcChain xmlns="http://schemas.openxmlformats.org/spreadsheetml/2006/main">
  <c r="D26" i="35"/>
  <c r="E27" i="36"/>
  <c r="E30"/>
  <c r="I15" i="38"/>
  <c r="G26" i="37"/>
  <c r="C26"/>
  <c r="C30" s="1"/>
  <c r="F26" i="35"/>
  <c r="H19" i="38"/>
  <c r="F19"/>
  <c r="H15"/>
  <c r="H20" s="1"/>
  <c r="G15"/>
  <c r="F15"/>
  <c r="F20" s="1"/>
  <c r="C46" i="36"/>
  <c r="E31" l="1"/>
  <c r="G19" i="38"/>
  <c r="I20"/>
  <c r="I19"/>
  <c r="G30" i="37"/>
  <c r="C42" i="36" l="1"/>
  <c r="C47" s="1"/>
</calcChain>
</file>

<file path=xl/sharedStrings.xml><?xml version="1.0" encoding="utf-8"?>
<sst xmlns="http://schemas.openxmlformats.org/spreadsheetml/2006/main" count="193" uniqueCount="109">
  <si>
    <t>Performans Hedefi</t>
  </si>
  <si>
    <t>Performans Göstergeleri</t>
  </si>
  <si>
    <t>Toplam</t>
  </si>
  <si>
    <t xml:space="preserve">Genel Toplam </t>
  </si>
  <si>
    <t>Toplam Kaynak İhtiyacı</t>
  </si>
  <si>
    <t>Mal ve Hizmet Alım Giderleri</t>
  </si>
  <si>
    <t>Sermaye Giderleri</t>
  </si>
  <si>
    <t>03</t>
  </si>
  <si>
    <t>06</t>
  </si>
  <si>
    <t>Hedef</t>
  </si>
  <si>
    <t>Döner Sermaye</t>
  </si>
  <si>
    <t>Diğer Yurt İçi</t>
  </si>
  <si>
    <t>İdare Adı</t>
  </si>
  <si>
    <t>İDARE PERFORMANS TABLOSU</t>
  </si>
  <si>
    <t>Genel Toplam</t>
  </si>
  <si>
    <t>Amaç</t>
  </si>
  <si>
    <t>Toplam Bütçe Kaynak İhtiyacı</t>
  </si>
  <si>
    <t xml:space="preserve">Yurt Dışı </t>
  </si>
  <si>
    <t>Bütçe Dışı Kaynak</t>
  </si>
  <si>
    <t>Toplam Bütçe Dışı  Kaynak İhtiyacı</t>
  </si>
  <si>
    <t>Toplam  Kaynak İhtiyacı</t>
  </si>
  <si>
    <t xml:space="preserve">PERFORMANS HEDEFİ TABLOSU </t>
  </si>
  <si>
    <t xml:space="preserve">Ekonomik Kod </t>
  </si>
  <si>
    <t xml:space="preserve">TOPLAM KAYNAK İHTİYACI TABLOSU </t>
  </si>
  <si>
    <t>Performans Hedefleri Maliyetleri Toplamı</t>
  </si>
  <si>
    <t xml:space="preserve">Performans 
Hedefi </t>
  </si>
  <si>
    <t>TL</t>
  </si>
  <si>
    <t>BÜTÇE İÇİ</t>
  </si>
  <si>
    <t>BÜTÇE DIŞI</t>
  </si>
  <si>
    <t xml:space="preserve">TOPLAM </t>
  </si>
  <si>
    <t>PAY 
(%)</t>
  </si>
  <si>
    <t>Genel Yönetim Giderleri</t>
  </si>
  <si>
    <t>Diğer İdarelere Transfer Edilecek Kaynaklar Toplamı</t>
  </si>
  <si>
    <t>Faaliyetler</t>
  </si>
  <si>
    <t>FAALİYET MALİYETLERİ TABLOSU</t>
  </si>
  <si>
    <t>Faaliyet Toplamı</t>
  </si>
  <si>
    <t>03 Mal ve Hizmet Alım Giderleri</t>
  </si>
  <si>
    <t>Yurtiçi Geçici Görev Yollukları</t>
  </si>
  <si>
    <t>TOPLAM</t>
  </si>
  <si>
    <t>100</t>
  </si>
  <si>
    <t>06 Sermaye Giderleri</t>
  </si>
  <si>
    <t>İL MİLLİ EĞİTİM MÜDÜRLÜĞÜ</t>
  </si>
  <si>
    <t>Kırtasiye Alımları</t>
  </si>
  <si>
    <t>Temizlik Malzemesi Alımları</t>
  </si>
  <si>
    <t>Akaryakıt ve Yağ Alımları</t>
  </si>
  <si>
    <t>Yangından Korunma Malzemeleri Alımları</t>
  </si>
  <si>
    <t>Personel Giderleri</t>
  </si>
  <si>
    <t>SGK Devlet Primi Giderleri</t>
  </si>
  <si>
    <t>Faiz Giderleri</t>
  </si>
  <si>
    <t>Cari Transferler</t>
  </si>
  <si>
    <t>Sermaye Transferleri</t>
  </si>
  <si>
    <t>01</t>
  </si>
  <si>
    <t>02</t>
  </si>
  <si>
    <t>04</t>
  </si>
  <si>
    <t>05</t>
  </si>
  <si>
    <t>07</t>
  </si>
  <si>
    <t>AÇIKLAMALAR</t>
  </si>
  <si>
    <t>03
MAL VE HİZMET
ALIM GİDERLERİ</t>
  </si>
  <si>
    <t>Bütçe Kaynak İhtiyacı</t>
  </si>
  <si>
    <t>08</t>
  </si>
  <si>
    <t>Borç Verme</t>
  </si>
  <si>
    <t>Genel Kamu Hizmetleri</t>
  </si>
  <si>
    <t>GENEL TOPLAM</t>
  </si>
  <si>
    <t>Genel Yönetim 
Giderleri  Toplamı</t>
  </si>
  <si>
    <t>Diğer İdarelere 
Transfer Edilecek 
Kaynaklar Toplamı</t>
  </si>
  <si>
    <t>Bütçe Dışı 
Kaynak</t>
  </si>
  <si>
    <t>Sorumlu Harcama Birimi veya Birimleri -1-</t>
  </si>
  <si>
    <t>Sorumlu Harcama Birimi veya Birimleri -2-</t>
  </si>
  <si>
    <t>GENEL SEKRETERLİK</t>
  </si>
  <si>
    <t>EMLAK VE İSTİMLAK MÜDÜRLÜĞÜ</t>
  </si>
  <si>
    <t>Bütün bireylerin eğitim ve öğretime adil şartlar altında erişmesini sağlamak.</t>
  </si>
  <si>
    <t>Plan dönemi sonuna kadar dezavantajlı gruplar başta olmak üzere, eğitim ve öğretimin her tür ve kademesinde katılım ve tamamlama oranlarını artırmak.</t>
  </si>
  <si>
    <t xml:space="preserve">
Bireylerin eğitim ve öğretime katılması ve tamamlaması sosyal ve ekonomik kalkınmanın sürdürülebilmesinde önemli bir etken olarak görülmektedir. Bu nedenle eğitim ve öğretime katılımın artırılması ve eğitim hizmetinin bütün bireylere adil şartlarda sunulması hedeflenmektedir.
</t>
  </si>
  <si>
    <r>
      <rPr>
        <b/>
        <sz val="12"/>
        <rFont val="Times New Roman"/>
        <family val="1"/>
        <charset val="162"/>
      </rPr>
      <t>Açıklama:</t>
    </r>
    <r>
      <rPr>
        <sz val="12"/>
        <rFont val="Times New Roman"/>
        <family val="1"/>
        <charset val="162"/>
      </rPr>
      <t xml:space="preserve"> 
Kırtasiye, su, elektrik, yakacak, akaryakıt, büro ve işyeri; mal, malzeme, makine ve teçhizat alımları, yolluklar, diğer yayın alımları, işletme ruhsatı, ilan, taşıt kiralama, yangından korunma malzemeleri, okul bakım ve onarım giderleri gibi giderler bu bölümde yer alacaktır.</t>
    </r>
  </si>
  <si>
    <r>
      <rPr>
        <b/>
        <sz val="12"/>
        <rFont val="Times New Roman"/>
        <family val="1"/>
        <charset val="162"/>
      </rPr>
      <t>Açıklama:</t>
    </r>
    <r>
      <rPr>
        <sz val="12"/>
        <rFont val="Times New Roman"/>
        <family val="1"/>
        <charset val="162"/>
      </rPr>
      <t xml:space="preserve"> 
 Okul yapım, bakım ve büyük onarım gibi giderler bu bölümde yer alacaktır.</t>
    </r>
  </si>
  <si>
    <t>İşletme Ruhsatı Ödemeleri ve Benzeri Giderler</t>
  </si>
  <si>
    <t>Etüt-Proje Bilirkişi Ekspertiz Giderleri</t>
  </si>
  <si>
    <t>Postave Telgraf Giderleri</t>
  </si>
  <si>
    <t>İlan Giderleri</t>
  </si>
  <si>
    <t>Sigorta Giderleri</t>
  </si>
  <si>
    <t>Büro ve İşyeri Mal ve Malzeme Alımları</t>
  </si>
  <si>
    <t>Büro ve İşyeri Makine ve Teçhizat Alımları</t>
  </si>
  <si>
    <t>Makine ve Teçhizat Bakım ve Onarım Giderleri</t>
  </si>
  <si>
    <t>Faaliyet Adı -1-</t>
  </si>
  <si>
    <t>Faaliyet Adı -2-</t>
  </si>
  <si>
    <t xml:space="preserve">Açıklamalar: 1 - Mal ve Hizmet Alım Giderleri
</t>
  </si>
  <si>
    <t xml:space="preserve">Açıklamalar: 2 - Sermaye Giderleri 
</t>
  </si>
  <si>
    <t>İşletme Ruhsatı Ödemeleri ve Benzeri Gid.</t>
  </si>
  <si>
    <t>06
SERMAYE 
GİDERLERİ</t>
  </si>
  <si>
    <t>Makine ve Teçh. Bak. ve Onar. Giderleri</t>
  </si>
  <si>
    <t>Taşıt Bakım ve Onarım Giderleri</t>
  </si>
  <si>
    <t>İlçeler Toplamı( Mal ve Hizmet Alımları)</t>
  </si>
  <si>
    <t>Okul Bakım ve Onarım  Giderleri</t>
  </si>
  <si>
    <t>İlçeler Toplam( Mal ve Hizmet Alımları)</t>
  </si>
  <si>
    <t>8 Yıllık İlköğretim Okulları Yapım, Bakım ve Onarım Projesi</t>
  </si>
  <si>
    <r>
      <t xml:space="preserve">Açıklamalar : 
* </t>
    </r>
    <r>
      <rPr>
        <sz val="12"/>
        <rFont val="Times New Roman"/>
        <family val="1"/>
        <charset val="162"/>
      </rPr>
      <t xml:space="preserve">Okul öncesi eğitim, öncelikle imkânları kısıtlı hane ve bölgelerin erişimini destekleyecek şekilde yaygınlaştırılacaktır. 
* Okullaşma oranının yükselmesi için anne babalara eğitimin önemi ve getirileri hakkında bilgilendirme ve bilinçlendirme çalışmaları yapılacaktır.
* İlimize gelen mülteci çocukların eğitime dâhil olması ve uyum süreci iyi yönetilecek, öğrencilerin denklik işlemlerinde yaşanan sorunların giderilmesi için çalışmalar yapılacaktır.
* Zorunlu eğitim yasası daha etkin uygulanarak çalışan çocuklar sorunu giderilecektir.
*  İmam Hatip okullarına yönelik toplumsal farkındalık oluşturulacak, mevcut imam hatip liselerinin niteliğinin arttırılması için müftülük, ilahiyat vb. kurumlarla işbirliğine gidilecektir. 
*  Mesleki ve Teknik Eğitime yönelik toplumunda var olan olumlu algının sürdürülmesi için sosyal medyanın etkin bir biçimde kullanılması sağlanacaktır.
* </t>
    </r>
    <r>
      <rPr>
        <b/>
        <i/>
        <sz val="12"/>
        <rFont val="Times New Roman"/>
        <family val="1"/>
        <charset val="162"/>
      </rPr>
      <t>Bütçe dışı kaynak ihtiyaçlarının karşılanabilmesi için, ilgili bakanlık veya diğer kuruluşlardan ödenek temin edilebilmesi halinde yatırımlar gerçekleştirilebilecektir.</t>
    </r>
    <r>
      <rPr>
        <sz val="12"/>
        <rFont val="Times New Roman"/>
        <family val="1"/>
        <charset val="162"/>
      </rPr>
      <t xml:space="preserve">
</t>
    </r>
  </si>
  <si>
    <t>Posta ve Telgraf Giderleri</t>
  </si>
  <si>
    <t>Okul Bakım ve Onarım Malzeme Alım Giderleri (İnşaat Malzemesi Gid)</t>
  </si>
  <si>
    <t>Okul Bakım ve Onarım Malzeme Alım Giderleri(İnşaat Malzemesi Gid.)</t>
  </si>
  <si>
    <t>Bütçe</t>
  </si>
  <si>
    <t>Bütçe Dışı</t>
  </si>
  <si>
    <t>(t-1) 2020</t>
  </si>
  <si>
    <t>(t)2021</t>
  </si>
  <si>
    <t>(t+1) 2022</t>
  </si>
  <si>
    <t>Kaynak İhtiyacı (t+1)2022</t>
  </si>
  <si>
    <t>208 ~ Yozgat İl Özel İdaresi 2022 Yılı Performans Programı</t>
  </si>
  <si>
    <t>209~ Yozgat İl Özel İdaresi 2022 Yılı Performans Programı</t>
  </si>
  <si>
    <t>210 ~ Yozgat İl Özel İdaresi 2022 Yılı Performans Programı</t>
  </si>
  <si>
    <t>211 ~ Yozgat İl Özel İdaresi 2022 Yılı Performans Programı</t>
  </si>
</sst>
</file>

<file path=xl/styles.xml><?xml version="1.0" encoding="utf-8"?>
<styleSheet xmlns="http://schemas.openxmlformats.org/spreadsheetml/2006/main">
  <numFmts count="1">
    <numFmt numFmtId="164" formatCode="#,##0.00;[Red]#,##0.00"/>
  </numFmts>
  <fonts count="22">
    <font>
      <sz val="12"/>
      <name val="Times New Roman"/>
      <charset val="162"/>
    </font>
    <font>
      <b/>
      <sz val="12"/>
      <name val="Times New Roman"/>
      <family val="1"/>
      <charset val="162"/>
    </font>
    <font>
      <sz val="12"/>
      <name val="Times New Roman"/>
      <family val="1"/>
      <charset val="162"/>
    </font>
    <font>
      <sz val="10"/>
      <name val="Times New Roman"/>
      <family val="1"/>
      <charset val="162"/>
    </font>
    <font>
      <i/>
      <sz val="12"/>
      <name val="Times New Roman"/>
      <family val="1"/>
      <charset val="162"/>
    </font>
    <font>
      <b/>
      <sz val="11"/>
      <name val="Times New Roman"/>
      <family val="1"/>
      <charset val="162"/>
    </font>
    <font>
      <b/>
      <sz val="12"/>
      <color indexed="63"/>
      <name val="Times New Roman"/>
      <family val="1"/>
      <charset val="162"/>
    </font>
    <font>
      <b/>
      <sz val="12"/>
      <color theme="1"/>
      <name val="Times New Roman"/>
      <family val="1"/>
      <charset val="162"/>
    </font>
    <font>
      <b/>
      <sz val="11"/>
      <color theme="1"/>
      <name val="Times New Roman"/>
      <family val="1"/>
      <charset val="162"/>
    </font>
    <font>
      <b/>
      <sz val="10"/>
      <color theme="1"/>
      <name val="Times New Roman"/>
      <family val="1"/>
      <charset val="162"/>
    </font>
    <font>
      <b/>
      <sz val="9"/>
      <name val="Times New Roman"/>
      <family val="1"/>
      <charset val="162"/>
    </font>
    <font>
      <b/>
      <sz val="14"/>
      <name val="Times New Roman"/>
      <family val="1"/>
      <charset val="162"/>
    </font>
    <font>
      <sz val="8"/>
      <color theme="1"/>
      <name val="Times New Roman"/>
      <family val="1"/>
      <charset val="162"/>
    </font>
    <font>
      <sz val="10"/>
      <color theme="1"/>
      <name val="Times New Roman"/>
      <family val="1"/>
      <charset val="162"/>
    </font>
    <font>
      <b/>
      <sz val="10"/>
      <name val="Times New Roman"/>
      <family val="1"/>
      <charset val="162"/>
    </font>
    <font>
      <b/>
      <i/>
      <sz val="12"/>
      <color theme="1"/>
      <name val="Times New Roman"/>
      <family val="1"/>
      <charset val="162"/>
    </font>
    <font>
      <b/>
      <sz val="16"/>
      <name val="Times New Roman"/>
      <family val="1"/>
      <charset val="162"/>
    </font>
    <font>
      <b/>
      <i/>
      <sz val="10"/>
      <name val="Times New Roman"/>
      <family val="1"/>
      <charset val="162"/>
    </font>
    <font>
      <b/>
      <sz val="13"/>
      <name val="Times New Roman"/>
      <family val="1"/>
      <charset val="162"/>
    </font>
    <font>
      <b/>
      <i/>
      <sz val="12"/>
      <name val="Times New Roman"/>
      <family val="1"/>
      <charset val="162"/>
    </font>
    <font>
      <b/>
      <i/>
      <sz val="10"/>
      <color theme="1"/>
      <name val="Times New Roman"/>
      <family val="1"/>
      <charset val="162"/>
    </font>
    <font>
      <sz val="12"/>
      <color theme="1"/>
      <name val="Times New Roman"/>
      <family val="1"/>
      <charset val="162"/>
    </font>
  </fonts>
  <fills count="6">
    <fill>
      <patternFill patternType="none"/>
    </fill>
    <fill>
      <patternFill patternType="gray125"/>
    </fill>
    <fill>
      <patternFill patternType="solid">
        <fgColor indexed="9"/>
        <bgColor indexed="64"/>
      </patternFill>
    </fill>
    <fill>
      <patternFill patternType="solid">
        <fgColor indexed="47"/>
        <bgColor indexed="64"/>
      </patternFill>
    </fill>
    <fill>
      <patternFill patternType="solid">
        <fgColor theme="0" tint="-0.34998626667073579"/>
        <bgColor indexed="64"/>
      </patternFill>
    </fill>
    <fill>
      <patternFill patternType="solid">
        <fgColor theme="9" tint="0.39997558519241921"/>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right/>
      <top style="medium">
        <color indexed="64"/>
      </top>
      <bottom/>
      <diagonal/>
    </border>
    <border>
      <left style="medium">
        <color indexed="64"/>
      </left>
      <right/>
      <top/>
      <bottom/>
      <diagonal/>
    </border>
    <border>
      <left/>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s>
  <cellStyleXfs count="1">
    <xf numFmtId="0" fontId="0" fillId="0" borderId="0"/>
  </cellStyleXfs>
  <cellXfs count="175">
    <xf numFmtId="0" fontId="0" fillId="0" borderId="0" xfId="0"/>
    <xf numFmtId="0" fontId="0" fillId="0" borderId="0" xfId="0" applyFill="1"/>
    <xf numFmtId="0" fontId="3" fillId="0" borderId="1" xfId="0" applyFont="1" applyFill="1" applyBorder="1" applyAlignment="1">
      <alignment horizontal="left" vertical="center" wrapText="1"/>
    </xf>
    <xf numFmtId="0" fontId="5" fillId="3" borderId="8" xfId="0" applyFont="1" applyFill="1" applyBorder="1" applyAlignment="1">
      <alignment horizontal="center" vertical="center" wrapText="1"/>
    </xf>
    <xf numFmtId="4" fontId="1" fillId="3" borderId="14" xfId="0" applyNumberFormat="1" applyFont="1" applyFill="1" applyBorder="1" applyAlignment="1">
      <alignment horizontal="right" vertical="center" wrapText="1"/>
    </xf>
    <xf numFmtId="4" fontId="1" fillId="3" borderId="9" xfId="0" applyNumberFormat="1" applyFont="1" applyFill="1" applyBorder="1" applyAlignment="1">
      <alignment horizontal="right" vertical="center" wrapText="1"/>
    </xf>
    <xf numFmtId="0" fontId="2" fillId="0" borderId="0" xfId="0" applyFont="1" applyFill="1"/>
    <xf numFmtId="0" fontId="2" fillId="0" borderId="1" xfId="0" applyFont="1" applyFill="1" applyBorder="1" applyAlignment="1">
      <alignment horizontal="left" vertical="center" wrapText="1"/>
    </xf>
    <xf numFmtId="49" fontId="2" fillId="0" borderId="6" xfId="0" applyNumberFormat="1" applyFont="1" applyFill="1" applyBorder="1" applyAlignment="1">
      <alignment horizontal="center" vertical="center"/>
    </xf>
    <xf numFmtId="4" fontId="2" fillId="0" borderId="9" xfId="0" applyNumberFormat="1" applyFont="1" applyFill="1" applyBorder="1" applyAlignment="1">
      <alignment horizontal="right" vertical="center" wrapText="1"/>
    </xf>
    <xf numFmtId="4" fontId="2" fillId="2" borderId="9" xfId="0" applyNumberFormat="1" applyFont="1" applyFill="1" applyBorder="1" applyAlignment="1">
      <alignment horizontal="right" vertical="center" wrapText="1"/>
    </xf>
    <xf numFmtId="0" fontId="1" fillId="3" borderId="1" xfId="0" applyFont="1" applyFill="1" applyBorder="1" applyAlignment="1">
      <alignment horizontal="center" vertical="center"/>
    </xf>
    <xf numFmtId="0" fontId="1" fillId="3" borderId="9" xfId="0" applyFont="1" applyFill="1" applyBorder="1" applyAlignment="1">
      <alignment horizontal="center" vertical="center"/>
    </xf>
    <xf numFmtId="0" fontId="0" fillId="0" borderId="0" xfId="0" applyFill="1" applyAlignment="1">
      <alignment vertical="center"/>
    </xf>
    <xf numFmtId="0" fontId="1" fillId="0" borderId="6" xfId="0" applyFont="1" applyFill="1" applyBorder="1" applyAlignment="1">
      <alignment horizontal="center" vertical="center"/>
    </xf>
    <xf numFmtId="4" fontId="0" fillId="0" borderId="9" xfId="0" applyNumberFormat="1" applyFill="1" applyBorder="1" applyAlignment="1">
      <alignment horizontal="right" vertical="center"/>
    </xf>
    <xf numFmtId="4" fontId="0" fillId="0" borderId="9" xfId="0" applyNumberFormat="1" applyFill="1" applyBorder="1" applyAlignment="1">
      <alignment vertical="center" wrapText="1"/>
    </xf>
    <xf numFmtId="4" fontId="1" fillId="3" borderId="14" xfId="0" applyNumberFormat="1" applyFont="1" applyFill="1" applyBorder="1" applyAlignment="1">
      <alignment vertical="center" wrapText="1"/>
    </xf>
    <xf numFmtId="4" fontId="1" fillId="0" borderId="9" xfId="0" applyNumberFormat="1" applyFont="1" applyFill="1" applyBorder="1" applyAlignment="1">
      <alignment horizontal="right" vertical="center" wrapText="1"/>
    </xf>
    <xf numFmtId="0" fontId="0" fillId="2" borderId="1" xfId="0" applyFill="1" applyBorder="1" applyAlignment="1">
      <alignment vertical="center" wrapText="1"/>
    </xf>
    <xf numFmtId="0" fontId="12" fillId="0" borderId="0" xfId="0" applyFont="1"/>
    <xf numFmtId="49" fontId="14" fillId="3" borderId="1" xfId="0" applyNumberFormat="1" applyFont="1" applyFill="1" applyBorder="1" applyAlignment="1">
      <alignment horizontal="center" vertical="center" wrapText="1"/>
    </xf>
    <xf numFmtId="49" fontId="14" fillId="3" borderId="9" xfId="0" applyNumberFormat="1" applyFont="1" applyFill="1" applyBorder="1" applyAlignment="1">
      <alignment horizontal="center" vertical="center" wrapText="1"/>
    </xf>
    <xf numFmtId="49" fontId="13" fillId="0" borderId="1" xfId="0" applyNumberFormat="1" applyFont="1" applyFill="1" applyBorder="1" applyAlignment="1">
      <alignment horizontal="center" vertical="center"/>
    </xf>
    <xf numFmtId="4" fontId="13" fillId="0" borderId="1" xfId="0" applyNumberFormat="1" applyFont="1" applyFill="1" applyBorder="1" applyAlignment="1">
      <alignment horizontal="right" vertical="center"/>
    </xf>
    <xf numFmtId="4" fontId="7" fillId="3" borderId="1" xfId="0" applyNumberFormat="1" applyFont="1" applyFill="1" applyBorder="1" applyAlignment="1">
      <alignment horizontal="right" vertical="center"/>
    </xf>
    <xf numFmtId="49" fontId="9" fillId="3" borderId="9" xfId="0" applyNumberFormat="1" applyFont="1" applyFill="1" applyBorder="1" applyAlignment="1">
      <alignment horizontal="center" vertical="center"/>
    </xf>
    <xf numFmtId="4" fontId="7" fillId="3" borderId="4" xfId="0" applyNumberFormat="1" applyFont="1" applyFill="1" applyBorder="1" applyAlignment="1">
      <alignment horizontal="right" vertical="center"/>
    </xf>
    <xf numFmtId="49" fontId="7" fillId="3" borderId="14" xfId="0" applyNumberFormat="1" applyFont="1" applyFill="1" applyBorder="1" applyAlignment="1">
      <alignment horizontal="center" vertical="center"/>
    </xf>
    <xf numFmtId="0" fontId="13" fillId="0" borderId="0" xfId="0" applyFont="1"/>
    <xf numFmtId="0" fontId="12" fillId="0" borderId="0" xfId="0" applyFont="1" applyAlignment="1">
      <alignment wrapText="1"/>
    </xf>
    <xf numFmtId="49" fontId="13" fillId="0" borderId="0" xfId="0" applyNumberFormat="1" applyFont="1"/>
    <xf numFmtId="49" fontId="2" fillId="0" borderId="1" xfId="0" applyNumberFormat="1" applyFont="1" applyFill="1" applyBorder="1" applyAlignment="1">
      <alignment horizontal="center" vertical="center"/>
    </xf>
    <xf numFmtId="4" fontId="1" fillId="0" borderId="9" xfId="0" applyNumberFormat="1" applyFont="1" applyFill="1" applyBorder="1" applyAlignment="1">
      <alignment horizontal="right"/>
    </xf>
    <xf numFmtId="4" fontId="1" fillId="3" borderId="1" xfId="0" applyNumberFormat="1" applyFont="1" applyFill="1" applyBorder="1" applyAlignment="1">
      <alignment horizontal="right" vertical="center" wrapText="1"/>
    </xf>
    <xf numFmtId="4" fontId="1" fillId="3" borderId="4" xfId="0" applyNumberFormat="1" applyFont="1" applyFill="1" applyBorder="1" applyAlignment="1">
      <alignment horizontal="right" vertical="center" wrapText="1"/>
    </xf>
    <xf numFmtId="0" fontId="1" fillId="3" borderId="7" xfId="0" applyFont="1" applyFill="1" applyBorder="1" applyAlignment="1">
      <alignment horizontal="center" vertical="center" wrapText="1"/>
    </xf>
    <xf numFmtId="0" fontId="1" fillId="3" borderId="8" xfId="0" applyFont="1" applyFill="1" applyBorder="1" applyAlignment="1">
      <alignment horizontal="center" vertical="center" wrapText="1"/>
    </xf>
    <xf numFmtId="0" fontId="4" fillId="0" borderId="0" xfId="0" applyFont="1" applyFill="1" applyAlignment="1">
      <alignment horizontal="center" vertical="center" textRotation="180"/>
    </xf>
    <xf numFmtId="4" fontId="0" fillId="0" borderId="9" xfId="0" applyNumberFormat="1" applyBorder="1"/>
    <xf numFmtId="4" fontId="1" fillId="0" borderId="9" xfId="0" applyNumberFormat="1" applyFont="1" applyBorder="1" applyAlignment="1">
      <alignment horizontal="right"/>
    </xf>
    <xf numFmtId="4" fontId="18" fillId="0" borderId="14" xfId="0" applyNumberFormat="1" applyFont="1" applyBorder="1" applyAlignment="1">
      <alignment horizontal="right"/>
    </xf>
    <xf numFmtId="4" fontId="0" fillId="0" borderId="0" xfId="0" applyNumberFormat="1"/>
    <xf numFmtId="4" fontId="8" fillId="0" borderId="1" xfId="0" applyNumberFormat="1" applyFont="1" applyFill="1" applyBorder="1" applyAlignment="1">
      <alignment horizontal="right" vertical="center"/>
    </xf>
    <xf numFmtId="49" fontId="8" fillId="0" borderId="1" xfId="0" applyNumberFormat="1" applyFont="1" applyFill="1" applyBorder="1" applyAlignment="1">
      <alignment horizontal="center" vertical="center"/>
    </xf>
    <xf numFmtId="49" fontId="8" fillId="0" borderId="9" xfId="0" applyNumberFormat="1" applyFont="1" applyFill="1" applyBorder="1" applyAlignment="1">
      <alignment horizontal="center" vertical="center"/>
    </xf>
    <xf numFmtId="49" fontId="9" fillId="3" borderId="1" xfId="0" applyNumberFormat="1" applyFont="1" applyFill="1" applyBorder="1" applyAlignment="1">
      <alignment horizontal="center" vertical="center"/>
    </xf>
    <xf numFmtId="49" fontId="9" fillId="3" borderId="4" xfId="0" applyNumberFormat="1" applyFont="1" applyFill="1" applyBorder="1" applyAlignment="1">
      <alignment horizontal="center" vertical="center"/>
    </xf>
    <xf numFmtId="0" fontId="17" fillId="0" borderId="0" xfId="0" applyFont="1" applyFill="1" applyAlignment="1">
      <alignment vertical="center" textRotation="180"/>
    </xf>
    <xf numFmtId="4" fontId="2" fillId="0" borderId="1" xfId="0" applyNumberFormat="1" applyFont="1" applyFill="1" applyBorder="1" applyAlignment="1">
      <alignment horizontal="right" vertical="center" wrapText="1"/>
    </xf>
    <xf numFmtId="4" fontId="1" fillId="0" borderId="9" xfId="0" applyNumberFormat="1" applyFont="1" applyBorder="1"/>
    <xf numFmtId="0" fontId="1" fillId="0" borderId="0" xfId="0" applyFont="1"/>
    <xf numFmtId="4" fontId="1" fillId="0" borderId="1" xfId="0" applyNumberFormat="1" applyFont="1" applyFill="1" applyBorder="1" applyAlignment="1">
      <alignment horizontal="right" vertical="center" wrapText="1"/>
    </xf>
    <xf numFmtId="4" fontId="1" fillId="0" borderId="9" xfId="0" applyNumberFormat="1" applyFont="1" applyFill="1" applyBorder="1" applyAlignment="1">
      <alignment vertical="center" wrapText="1"/>
    </xf>
    <xf numFmtId="4" fontId="1" fillId="2" borderId="9" xfId="0" applyNumberFormat="1" applyFont="1" applyFill="1" applyBorder="1" applyAlignment="1">
      <alignment horizontal="right" vertical="center" wrapText="1"/>
    </xf>
    <xf numFmtId="4" fontId="2" fillId="4" borderId="1" xfId="0" applyNumberFormat="1" applyFont="1" applyFill="1" applyBorder="1" applyAlignment="1">
      <alignment horizontal="right" vertical="center" wrapText="1"/>
    </xf>
    <xf numFmtId="0" fontId="1" fillId="3" borderId="10" xfId="0" applyFont="1" applyFill="1" applyBorder="1" applyAlignment="1">
      <alignment vertical="center" wrapText="1"/>
    </xf>
    <xf numFmtId="0" fontId="14" fillId="0" borderId="21" xfId="0" applyFont="1" applyFill="1" applyBorder="1" applyAlignment="1">
      <alignment horizontal="center" vertical="center" textRotation="90" wrapText="1"/>
    </xf>
    <xf numFmtId="4" fontId="21" fillId="0" borderId="1" xfId="0" applyNumberFormat="1" applyFont="1" applyFill="1" applyBorder="1" applyAlignment="1">
      <alignment horizontal="right" vertical="center"/>
    </xf>
    <xf numFmtId="0" fontId="1" fillId="3" borderId="1" xfId="0" applyFont="1" applyFill="1" applyBorder="1" applyAlignment="1">
      <alignment horizontal="center" vertical="center" wrapText="1"/>
    </xf>
    <xf numFmtId="0" fontId="2" fillId="0" borderId="25" xfId="0" applyFont="1" applyFill="1" applyBorder="1" applyAlignment="1">
      <alignment horizontal="left" vertical="center" wrapText="1"/>
    </xf>
    <xf numFmtId="0" fontId="1" fillId="3" borderId="26" xfId="0" applyFont="1" applyFill="1" applyBorder="1" applyAlignment="1">
      <alignment horizontal="left" vertical="center"/>
    </xf>
    <xf numFmtId="0" fontId="1" fillId="5" borderId="1" xfId="0" applyFont="1" applyFill="1" applyBorder="1" applyAlignment="1">
      <alignment horizontal="center" vertical="center"/>
    </xf>
    <xf numFmtId="0" fontId="1" fillId="5" borderId="1" xfId="0" applyFont="1" applyFill="1" applyBorder="1" applyAlignment="1">
      <alignment horizontal="center"/>
    </xf>
    <xf numFmtId="4" fontId="1" fillId="3" borderId="26" xfId="0" applyNumberFormat="1" applyFont="1" applyFill="1" applyBorder="1" applyAlignment="1">
      <alignment horizontal="right" vertical="center"/>
    </xf>
    <xf numFmtId="164" fontId="2" fillId="0" borderId="25" xfId="0" applyNumberFormat="1" applyFont="1" applyFill="1" applyBorder="1" applyAlignment="1">
      <alignment horizontal="center" vertical="center"/>
    </xf>
    <xf numFmtId="0" fontId="2" fillId="0" borderId="1" xfId="0" applyFont="1" applyFill="1" applyBorder="1" applyAlignment="1">
      <alignment horizontal="left" vertical="center" wrapText="1"/>
    </xf>
    <xf numFmtId="0" fontId="1" fillId="3" borderId="3" xfId="0" applyFont="1" applyFill="1" applyBorder="1" applyAlignment="1">
      <alignment horizontal="left" vertical="center"/>
    </xf>
    <xf numFmtId="0" fontId="1" fillId="3" borderId="4" xfId="0" applyFont="1" applyFill="1" applyBorder="1" applyAlignment="1">
      <alignment horizontal="left" vertical="center"/>
    </xf>
    <xf numFmtId="0" fontId="0" fillId="0" borderId="0" xfId="0" applyFill="1" applyBorder="1" applyAlignment="1">
      <alignment horizontal="center" vertical="center"/>
    </xf>
    <xf numFmtId="0" fontId="17" fillId="0" borderId="0" xfId="0" applyFont="1" applyFill="1" applyBorder="1" applyAlignment="1">
      <alignment horizontal="center" vertical="center"/>
    </xf>
    <xf numFmtId="0" fontId="1" fillId="0" borderId="6" xfId="0" applyFont="1" applyFill="1" applyBorder="1" applyAlignment="1">
      <alignment horizontal="left" vertical="center" wrapText="1"/>
    </xf>
    <xf numFmtId="0" fontId="2" fillId="0" borderId="25" xfId="0" applyFont="1" applyFill="1" applyBorder="1" applyAlignment="1">
      <alignment horizontal="left" vertical="center" wrapText="1"/>
    </xf>
    <xf numFmtId="0" fontId="2" fillId="0" borderId="9" xfId="0" applyFont="1" applyFill="1" applyBorder="1" applyAlignment="1">
      <alignment horizontal="left" vertical="center" wrapText="1"/>
    </xf>
    <xf numFmtId="0" fontId="1" fillId="3" borderId="16" xfId="0" applyFont="1" applyFill="1" applyBorder="1" applyAlignment="1">
      <alignment horizontal="left" vertical="center"/>
    </xf>
    <xf numFmtId="0" fontId="0" fillId="0" borderId="2" xfId="0" applyBorder="1"/>
    <xf numFmtId="0" fontId="0" fillId="0" borderId="23" xfId="0" applyBorder="1"/>
    <xf numFmtId="0" fontId="1" fillId="0" borderId="1" xfId="0" applyFont="1" applyFill="1" applyBorder="1" applyAlignment="1">
      <alignment horizontal="left" vertical="center"/>
    </xf>
    <xf numFmtId="0" fontId="2" fillId="0" borderId="6" xfId="0" applyFont="1" applyFill="1" applyBorder="1" applyAlignment="1">
      <alignment horizontal="left" vertical="center" wrapText="1"/>
    </xf>
    <xf numFmtId="0" fontId="0" fillId="0" borderId="1" xfId="0" applyFill="1" applyBorder="1" applyAlignment="1">
      <alignment horizontal="left" vertical="center" wrapText="1"/>
    </xf>
    <xf numFmtId="0" fontId="0" fillId="0" borderId="25" xfId="0" applyFill="1" applyBorder="1" applyAlignment="1">
      <alignment horizontal="left" vertical="center" wrapText="1"/>
    </xf>
    <xf numFmtId="0" fontId="0" fillId="0" borderId="9" xfId="0" applyFill="1" applyBorder="1" applyAlignment="1">
      <alignment horizontal="left" vertical="center" wrapText="1"/>
    </xf>
    <xf numFmtId="0" fontId="1" fillId="3" borderId="6" xfId="0" applyFont="1" applyFill="1" applyBorder="1" applyAlignment="1">
      <alignment horizontal="left" vertical="center" wrapText="1"/>
    </xf>
    <xf numFmtId="0" fontId="1" fillId="3" borderId="1" xfId="0" applyFont="1" applyFill="1" applyBorder="1" applyAlignment="1">
      <alignment horizontal="left" vertical="center" wrapText="1"/>
    </xf>
    <xf numFmtId="0" fontId="1" fillId="5" borderId="1" xfId="0" applyFont="1" applyFill="1" applyBorder="1" applyAlignment="1">
      <alignment horizontal="center"/>
    </xf>
    <xf numFmtId="0" fontId="1" fillId="3" borderId="6" xfId="0" applyFont="1" applyFill="1" applyBorder="1" applyAlignment="1">
      <alignment horizontal="left" vertical="center"/>
    </xf>
    <xf numFmtId="0" fontId="1" fillId="3" borderId="1" xfId="0" applyFont="1" applyFill="1" applyBorder="1" applyAlignment="1">
      <alignment horizontal="left" vertical="center"/>
    </xf>
    <xf numFmtId="0" fontId="0" fillId="0" borderId="0" xfId="0" applyFill="1" applyAlignment="1">
      <alignment horizontal="center" vertical="center"/>
    </xf>
    <xf numFmtId="0" fontId="1" fillId="0" borderId="0" xfId="0" applyFont="1" applyFill="1" applyBorder="1" applyAlignment="1">
      <alignment horizontal="center" vertical="center"/>
    </xf>
    <xf numFmtId="0" fontId="1" fillId="3" borderId="10" xfId="0" applyFont="1" applyFill="1" applyBorder="1" applyAlignment="1">
      <alignment vertical="center" wrapText="1"/>
    </xf>
    <xf numFmtId="0" fontId="1" fillId="3" borderId="7" xfId="0" applyFont="1" applyFill="1" applyBorder="1" applyAlignment="1">
      <alignment vertical="center" wrapText="1"/>
    </xf>
    <xf numFmtId="0" fontId="1" fillId="0" borderId="7" xfId="0" applyFont="1" applyFill="1" applyBorder="1" applyAlignment="1">
      <alignment horizontal="left" vertical="center"/>
    </xf>
    <xf numFmtId="0" fontId="1" fillId="0" borderId="24" xfId="0" applyFont="1" applyFill="1" applyBorder="1" applyAlignment="1">
      <alignment horizontal="left" vertical="center"/>
    </xf>
    <xf numFmtId="0" fontId="1" fillId="0" borderId="8" xfId="0" applyFont="1" applyFill="1" applyBorder="1" applyAlignment="1">
      <alignment horizontal="left" vertical="center"/>
    </xf>
    <xf numFmtId="0" fontId="0" fillId="0" borderId="6" xfId="0" applyFill="1" applyBorder="1" applyAlignment="1">
      <alignment horizontal="center" vertical="center"/>
    </xf>
    <xf numFmtId="0" fontId="0" fillId="0" borderId="1" xfId="0" applyFill="1" applyBorder="1" applyAlignment="1">
      <alignment horizontal="center" vertical="center"/>
    </xf>
    <xf numFmtId="0" fontId="0" fillId="0" borderId="25" xfId="0" applyFill="1" applyBorder="1" applyAlignment="1">
      <alignment horizontal="center" vertical="center"/>
    </xf>
    <xf numFmtId="0" fontId="0" fillId="0" borderId="9" xfId="0" applyFill="1" applyBorder="1" applyAlignment="1">
      <alignment horizontal="center" vertical="center"/>
    </xf>
    <xf numFmtId="0" fontId="0" fillId="0" borderId="9" xfId="0" applyFill="1" applyBorder="1" applyAlignment="1">
      <alignment horizontal="left" vertical="center"/>
    </xf>
    <xf numFmtId="0" fontId="1" fillId="0" borderId="6"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25" xfId="0" applyFont="1" applyFill="1" applyBorder="1" applyAlignment="1">
      <alignment horizontal="center" vertical="center"/>
    </xf>
    <xf numFmtId="0" fontId="1" fillId="0" borderId="9" xfId="0" applyFont="1" applyFill="1" applyBorder="1" applyAlignment="1">
      <alignment horizontal="center" vertical="center"/>
    </xf>
    <xf numFmtId="0" fontId="0" fillId="0" borderId="0" xfId="0" applyFill="1" applyAlignment="1">
      <alignment horizontal="center"/>
    </xf>
    <xf numFmtId="0" fontId="6" fillId="3" borderId="6" xfId="0" applyFont="1" applyFill="1" applyBorder="1" applyAlignment="1">
      <alignment vertical="center" wrapText="1"/>
    </xf>
    <xf numFmtId="0" fontId="6" fillId="3" borderId="1" xfId="0" applyFont="1" applyFill="1" applyBorder="1" applyAlignment="1">
      <alignment vertical="center" wrapText="1"/>
    </xf>
    <xf numFmtId="0" fontId="1" fillId="0" borderId="1" xfId="0" applyFont="1" applyFill="1" applyBorder="1" applyAlignment="1">
      <alignment horizontal="left" vertical="center" wrapText="1"/>
    </xf>
    <xf numFmtId="0" fontId="1" fillId="0" borderId="9" xfId="0" applyFont="1" applyFill="1" applyBorder="1" applyAlignment="1">
      <alignment horizontal="left" vertical="center" wrapText="1"/>
    </xf>
    <xf numFmtId="0" fontId="18" fillId="0" borderId="3" xfId="0" applyFont="1" applyFill="1" applyBorder="1" applyAlignment="1">
      <alignment horizontal="right" vertical="center" wrapText="1"/>
    </xf>
    <xf numFmtId="0" fontId="18" fillId="0" borderId="4" xfId="0" applyFont="1" applyFill="1" applyBorder="1" applyAlignment="1">
      <alignment horizontal="right" vertical="center" wrapText="1"/>
    </xf>
    <xf numFmtId="0" fontId="18" fillId="0" borderId="0" xfId="0" applyFont="1" applyFill="1" applyBorder="1" applyAlignment="1">
      <alignment horizontal="center" vertical="center" wrapText="1"/>
    </xf>
    <xf numFmtId="0" fontId="5" fillId="3" borderId="10" xfId="0" applyNumberFormat="1" applyFont="1" applyFill="1" applyBorder="1" applyAlignment="1">
      <alignment horizontal="center" vertical="center" wrapText="1"/>
    </xf>
    <xf numFmtId="0" fontId="0" fillId="3" borderId="7" xfId="0" applyFill="1" applyBorder="1" applyAlignment="1">
      <alignment vertical="center" wrapText="1"/>
    </xf>
    <xf numFmtId="0" fontId="5" fillId="0" borderId="12"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0" fillId="3" borderId="1" xfId="0" applyFill="1" applyBorder="1" applyAlignment="1">
      <alignment horizontal="left" wrapText="1"/>
    </xf>
    <xf numFmtId="0" fontId="10" fillId="3" borderId="6" xfId="0" applyFont="1" applyFill="1" applyBorder="1" applyAlignment="1">
      <alignment horizontal="center" vertical="center" textRotation="90" wrapText="1"/>
    </xf>
    <xf numFmtId="0" fontId="1" fillId="3" borderId="3" xfId="0" applyFont="1" applyFill="1" applyBorder="1" applyAlignment="1">
      <alignment horizontal="left" vertical="center" wrapText="1"/>
    </xf>
    <xf numFmtId="0" fontId="0" fillId="3" borderId="4" xfId="0" applyFill="1" applyBorder="1" applyAlignment="1">
      <alignment horizontal="left" wrapText="1"/>
    </xf>
    <xf numFmtId="0" fontId="2" fillId="0" borderId="16"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23" xfId="0" applyFont="1" applyFill="1" applyBorder="1" applyAlignment="1">
      <alignment horizontal="left" vertical="center" wrapText="1"/>
    </xf>
    <xf numFmtId="0" fontId="1" fillId="0" borderId="16" xfId="0" applyFont="1" applyFill="1" applyBorder="1" applyAlignment="1">
      <alignment horizontal="left" vertical="center" wrapText="1"/>
    </xf>
    <xf numFmtId="0" fontId="1" fillId="0" borderId="2" xfId="0" applyFont="1" applyFill="1" applyBorder="1" applyAlignment="1">
      <alignment horizontal="left" vertical="center" wrapText="1"/>
    </xf>
    <xf numFmtId="0" fontId="1" fillId="0" borderId="5" xfId="0" applyFont="1" applyFill="1" applyBorder="1" applyAlignment="1">
      <alignment horizontal="left" vertical="center" wrapText="1"/>
    </xf>
    <xf numFmtId="0" fontId="0" fillId="0" borderId="13" xfId="0" applyFill="1" applyBorder="1" applyAlignment="1">
      <alignment horizontal="center"/>
    </xf>
    <xf numFmtId="0" fontId="1" fillId="0" borderId="10" xfId="0" applyFont="1" applyFill="1" applyBorder="1" applyAlignment="1">
      <alignment horizontal="center" vertical="center"/>
    </xf>
    <xf numFmtId="0" fontId="0" fillId="0" borderId="7" xfId="0" applyBorder="1"/>
    <xf numFmtId="0" fontId="0" fillId="0" borderId="8" xfId="0" applyBorder="1"/>
    <xf numFmtId="0" fontId="17" fillId="0" borderId="0" xfId="0" applyFont="1" applyFill="1" applyAlignment="1">
      <alignment horizontal="center"/>
    </xf>
    <xf numFmtId="0" fontId="1" fillId="0" borderId="6" xfId="0" applyFont="1" applyFill="1" applyBorder="1" applyAlignment="1">
      <alignment horizontal="right" vertical="center" wrapText="1"/>
    </xf>
    <xf numFmtId="0" fontId="1" fillId="0" borderId="1" xfId="0" applyFont="1" applyFill="1" applyBorder="1" applyAlignment="1">
      <alignment horizontal="right" vertical="center" wrapText="1"/>
    </xf>
    <xf numFmtId="49" fontId="20" fillId="0" borderId="0" xfId="0" applyNumberFormat="1" applyFont="1" applyFill="1" applyBorder="1" applyAlignment="1">
      <alignment horizontal="center" vertical="center" wrapText="1"/>
    </xf>
    <xf numFmtId="0" fontId="5" fillId="0" borderId="6" xfId="0" applyFont="1" applyFill="1" applyBorder="1" applyAlignment="1">
      <alignment horizontal="right" vertical="center" wrapText="1"/>
    </xf>
    <xf numFmtId="0" fontId="5" fillId="0" borderId="1" xfId="0" applyFont="1" applyFill="1" applyBorder="1" applyAlignment="1">
      <alignment horizontal="right" vertical="center" wrapText="1"/>
    </xf>
    <xf numFmtId="49" fontId="14" fillId="3" borderId="6" xfId="0" applyNumberFormat="1" applyFont="1" applyFill="1" applyBorder="1" applyAlignment="1">
      <alignment horizontal="left" vertical="center" wrapText="1"/>
    </xf>
    <xf numFmtId="0" fontId="14" fillId="3" borderId="1" xfId="0" applyFont="1" applyFill="1" applyBorder="1" applyAlignment="1">
      <alignment horizontal="left" wrapText="1"/>
    </xf>
    <xf numFmtId="49" fontId="14" fillId="3" borderId="1" xfId="0" applyNumberFormat="1" applyFont="1" applyFill="1" applyBorder="1" applyAlignment="1">
      <alignment horizontal="left" vertical="center" wrapText="1"/>
    </xf>
    <xf numFmtId="49" fontId="1" fillId="3" borderId="3" xfId="0" applyNumberFormat="1" applyFont="1" applyFill="1" applyBorder="1" applyAlignment="1">
      <alignment horizontal="left" vertical="center" wrapText="1"/>
    </xf>
    <xf numFmtId="49" fontId="1" fillId="3" borderId="4" xfId="0" applyNumberFormat="1" applyFont="1" applyFill="1" applyBorder="1" applyAlignment="1">
      <alignment horizontal="left" vertical="center" wrapText="1"/>
    </xf>
    <xf numFmtId="49" fontId="15" fillId="0" borderId="0" xfId="0" applyNumberFormat="1" applyFont="1" applyFill="1" applyBorder="1" applyAlignment="1">
      <alignment horizontal="center" vertical="center" wrapText="1"/>
    </xf>
    <xf numFmtId="0" fontId="14" fillId="0" borderId="21" xfId="0" applyFont="1" applyFill="1" applyBorder="1" applyAlignment="1">
      <alignment horizontal="center" vertical="center" textRotation="90" wrapText="1"/>
    </xf>
    <xf numFmtId="0" fontId="14" fillId="0" borderId="22" xfId="0" applyFont="1" applyFill="1" applyBorder="1" applyAlignment="1">
      <alignment horizontal="center" vertical="center" textRotation="90" wrapText="1"/>
    </xf>
    <xf numFmtId="0" fontId="14" fillId="0" borderId="15" xfId="0" applyFont="1" applyFill="1" applyBorder="1" applyAlignment="1">
      <alignment horizontal="center" vertical="center" textRotation="90" wrapText="1"/>
    </xf>
    <xf numFmtId="0" fontId="1" fillId="3" borderId="1" xfId="0" applyFont="1" applyFill="1" applyBorder="1" applyAlignment="1">
      <alignment horizontal="center" vertical="center" wrapText="1"/>
    </xf>
    <xf numFmtId="0" fontId="1" fillId="3" borderId="9" xfId="0" applyFont="1" applyFill="1" applyBorder="1" applyAlignment="1">
      <alignment horizontal="center" vertical="center" wrapText="1"/>
    </xf>
    <xf numFmtId="0" fontId="13" fillId="0" borderId="0" xfId="0" applyFont="1" applyAlignment="1">
      <alignment horizontal="center"/>
    </xf>
    <xf numFmtId="49" fontId="11" fillId="0" borderId="0" xfId="0" applyNumberFormat="1" applyFont="1" applyFill="1" applyBorder="1" applyAlignment="1">
      <alignment horizontal="center" vertical="center"/>
    </xf>
    <xf numFmtId="0" fontId="7" fillId="0" borderId="7" xfId="0" applyFont="1" applyFill="1" applyBorder="1" applyAlignment="1">
      <alignment horizontal="left" vertical="center" wrapText="1"/>
    </xf>
    <xf numFmtId="0" fontId="7" fillId="0" borderId="8" xfId="0" applyFont="1" applyFill="1" applyBorder="1" applyAlignment="1">
      <alignment horizontal="left" vertical="center" wrapText="1"/>
    </xf>
    <xf numFmtId="49" fontId="13" fillId="0" borderId="6" xfId="0" applyNumberFormat="1" applyFont="1" applyFill="1" applyBorder="1" applyAlignment="1">
      <alignment horizontal="center"/>
    </xf>
    <xf numFmtId="49" fontId="13" fillId="0" borderId="1" xfId="0" applyNumberFormat="1" applyFont="1" applyFill="1" applyBorder="1" applyAlignment="1">
      <alignment horizontal="center"/>
    </xf>
    <xf numFmtId="49" fontId="13" fillId="0" borderId="9" xfId="0" applyNumberFormat="1" applyFont="1" applyFill="1" applyBorder="1" applyAlignment="1">
      <alignment horizontal="center"/>
    </xf>
    <xf numFmtId="0" fontId="1" fillId="3" borderId="6" xfId="0" applyFont="1" applyFill="1" applyBorder="1" applyAlignment="1">
      <alignment horizontal="center" vertical="center" textRotation="90" wrapText="1"/>
    </xf>
    <xf numFmtId="0" fontId="5" fillId="3" borderId="1" xfId="0" applyFont="1" applyFill="1" applyBorder="1" applyAlignment="1">
      <alignment horizontal="center" vertical="center" wrapText="1"/>
    </xf>
    <xf numFmtId="0" fontId="2" fillId="0" borderId="0" xfId="0" applyFont="1" applyFill="1" applyAlignment="1">
      <alignment horizontal="center"/>
    </xf>
    <xf numFmtId="0" fontId="1" fillId="3" borderId="21" xfId="0" applyFont="1" applyFill="1" applyBorder="1" applyAlignment="1">
      <alignment horizontal="center" vertical="center" textRotation="90" wrapText="1"/>
    </xf>
    <xf numFmtId="0" fontId="1" fillId="3" borderId="22" xfId="0" applyFont="1" applyFill="1" applyBorder="1" applyAlignment="1">
      <alignment horizontal="center" vertical="center" textRotation="90" wrapText="1"/>
    </xf>
    <xf numFmtId="0" fontId="1" fillId="3" borderId="15" xfId="0" applyFont="1" applyFill="1" applyBorder="1" applyAlignment="1">
      <alignment horizontal="center" vertical="center" textRotation="90" wrapText="1"/>
    </xf>
    <xf numFmtId="0" fontId="2" fillId="2" borderId="1" xfId="0" applyFont="1" applyFill="1" applyBorder="1" applyAlignment="1">
      <alignment horizontal="left" vertical="center" wrapText="1"/>
    </xf>
    <xf numFmtId="0" fontId="2" fillId="3" borderId="1" xfId="0" applyFont="1" applyFill="1" applyBorder="1" applyAlignment="1">
      <alignment horizontal="left" wrapText="1"/>
    </xf>
    <xf numFmtId="0" fontId="1" fillId="3" borderId="3" xfId="0" applyFont="1" applyFill="1" applyBorder="1" applyAlignment="1">
      <alignment horizontal="center" vertical="center" wrapText="1"/>
    </xf>
    <xf numFmtId="0" fontId="1" fillId="3" borderId="4" xfId="0" applyFont="1" applyFill="1" applyBorder="1" applyAlignment="1">
      <alignment horizontal="center" vertical="center" wrapText="1"/>
    </xf>
    <xf numFmtId="0" fontId="16" fillId="0" borderId="0" xfId="0" applyFont="1" applyFill="1" applyBorder="1" applyAlignment="1">
      <alignment horizontal="center" vertical="center"/>
    </xf>
    <xf numFmtId="0" fontId="16" fillId="0" borderId="13" xfId="0" applyFont="1" applyFill="1" applyBorder="1" applyAlignment="1">
      <alignment horizontal="center" vertical="center"/>
    </xf>
    <xf numFmtId="0" fontId="17" fillId="0" borderId="0" xfId="0" applyFont="1" applyFill="1" applyAlignment="1">
      <alignment horizontal="center" vertical="center" textRotation="180"/>
    </xf>
    <xf numFmtId="0" fontId="1" fillId="3" borderId="20" xfId="0" applyFont="1" applyFill="1" applyBorder="1" applyAlignment="1">
      <alignment horizontal="left" vertical="center" wrapText="1"/>
    </xf>
    <xf numFmtId="0" fontId="1" fillId="3" borderId="19" xfId="0" applyFont="1" applyFill="1" applyBorder="1" applyAlignment="1">
      <alignment horizontal="left" vertical="center" wrapText="1"/>
    </xf>
    <xf numFmtId="0" fontId="1" fillId="0" borderId="17" xfId="0" applyFont="1" applyFill="1" applyBorder="1" applyAlignment="1">
      <alignment horizontal="left" vertical="center"/>
    </xf>
    <xf numFmtId="0" fontId="1" fillId="0" borderId="18" xfId="0" applyFont="1" applyFill="1" applyBorder="1" applyAlignment="1">
      <alignment horizontal="left" vertical="center"/>
    </xf>
    <xf numFmtId="0" fontId="2" fillId="0" borderId="11" xfId="0" applyFont="1" applyFill="1" applyBorder="1" applyAlignment="1">
      <alignment horizontal="center"/>
    </xf>
    <xf numFmtId="0" fontId="1" fillId="3" borderId="10" xfId="0" applyFont="1" applyFill="1" applyBorder="1" applyAlignment="1">
      <alignment horizontal="center" vertical="center" textRotation="90"/>
    </xf>
    <xf numFmtId="0" fontId="1" fillId="3" borderId="6" xfId="0" applyFont="1" applyFill="1" applyBorder="1" applyAlignment="1">
      <alignment horizontal="center" vertical="center" textRotation="90"/>
    </xf>
    <xf numFmtId="0" fontId="1" fillId="3" borderId="7" xfId="0" applyNumberFormat="1" applyFont="1" applyFill="1" applyBorder="1" applyAlignment="1">
      <alignment horizontal="center" vertical="center" wrapText="1"/>
    </xf>
    <xf numFmtId="0" fontId="2" fillId="3" borderId="7" xfId="0" applyFont="1" applyFill="1" applyBorder="1" applyAlignment="1">
      <alignment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dimension ref="A1:F28"/>
  <sheetViews>
    <sheetView topLeftCell="A11" workbookViewId="0">
      <selection activeCell="H18" sqref="H18"/>
    </sheetView>
  </sheetViews>
  <sheetFormatPr defaultRowHeight="15.75"/>
  <cols>
    <col min="1" max="1" width="3.625" style="13" customWidth="1"/>
    <col min="2" max="2" width="15.625" style="13" customWidth="1"/>
    <col min="3" max="3" width="27.625" style="13" customWidth="1"/>
    <col min="4" max="5" width="15.625" style="13" customWidth="1"/>
    <col min="6" max="6" width="13.625" style="13" customWidth="1"/>
  </cols>
  <sheetData>
    <row r="1" spans="1:6" ht="44.65" customHeight="1">
      <c r="A1" s="87"/>
      <c r="B1" s="87"/>
      <c r="C1" s="87"/>
      <c r="D1" s="87"/>
      <c r="E1" s="87"/>
      <c r="F1" s="87"/>
    </row>
    <row r="2" spans="1:6" ht="20.100000000000001" customHeight="1">
      <c r="A2" s="88" t="s">
        <v>21</v>
      </c>
      <c r="B2" s="88"/>
      <c r="C2" s="88"/>
      <c r="D2" s="88"/>
      <c r="E2" s="88"/>
      <c r="F2" s="88"/>
    </row>
    <row r="3" spans="1:6" ht="20.100000000000001" customHeight="1" thickBot="1">
      <c r="A3" s="88"/>
      <c r="B3" s="88"/>
      <c r="C3" s="88"/>
      <c r="D3" s="88"/>
      <c r="E3" s="88"/>
      <c r="F3" s="88"/>
    </row>
    <row r="4" spans="1:6" ht="30" customHeight="1">
      <c r="A4" s="89" t="s">
        <v>12</v>
      </c>
      <c r="B4" s="90"/>
      <c r="C4" s="91" t="s">
        <v>41</v>
      </c>
      <c r="D4" s="92"/>
      <c r="E4" s="92"/>
      <c r="F4" s="93"/>
    </row>
    <row r="5" spans="1:6">
      <c r="A5" s="94"/>
      <c r="B5" s="95"/>
      <c r="C5" s="95"/>
      <c r="D5" s="96"/>
      <c r="E5" s="96"/>
      <c r="F5" s="97"/>
    </row>
    <row r="6" spans="1:6" ht="30" customHeight="1">
      <c r="A6" s="85" t="s">
        <v>15</v>
      </c>
      <c r="B6" s="86"/>
      <c r="C6" s="66" t="s">
        <v>70</v>
      </c>
      <c r="D6" s="72"/>
      <c r="E6" s="72"/>
      <c r="F6" s="81"/>
    </row>
    <row r="7" spans="1:6" ht="50.1" customHeight="1">
      <c r="A7" s="85" t="s">
        <v>9</v>
      </c>
      <c r="B7" s="86"/>
      <c r="C7" s="79" t="s">
        <v>71</v>
      </c>
      <c r="D7" s="80"/>
      <c r="E7" s="80"/>
      <c r="F7" s="98"/>
    </row>
    <row r="8" spans="1:6" ht="15" customHeight="1">
      <c r="A8" s="99"/>
      <c r="B8" s="100"/>
      <c r="C8" s="100"/>
      <c r="D8" s="101"/>
      <c r="E8" s="101"/>
      <c r="F8" s="102"/>
    </row>
    <row r="9" spans="1:6" ht="90" customHeight="1">
      <c r="A9" s="85" t="s">
        <v>0</v>
      </c>
      <c r="B9" s="86"/>
      <c r="C9" s="66" t="s">
        <v>72</v>
      </c>
      <c r="D9" s="72"/>
      <c r="E9" s="72"/>
      <c r="F9" s="73"/>
    </row>
    <row r="10" spans="1:6" ht="223.15" customHeight="1">
      <c r="A10" s="71" t="s">
        <v>95</v>
      </c>
      <c r="B10" s="66"/>
      <c r="C10" s="66"/>
      <c r="D10" s="72"/>
      <c r="E10" s="72"/>
      <c r="F10" s="73"/>
    </row>
    <row r="11" spans="1:6" s="13" customFormat="1" ht="24" customHeight="1">
      <c r="A11" s="74" t="s">
        <v>1</v>
      </c>
      <c r="B11" s="75"/>
      <c r="C11" s="76"/>
      <c r="D11" s="62" t="s">
        <v>101</v>
      </c>
      <c r="E11" s="62" t="s">
        <v>102</v>
      </c>
      <c r="F11" s="12" t="s">
        <v>103</v>
      </c>
    </row>
    <row r="12" spans="1:6" ht="20.100000000000001" customHeight="1">
      <c r="A12" s="14">
        <v>1</v>
      </c>
      <c r="B12" s="77" t="s">
        <v>36</v>
      </c>
      <c r="C12" s="77"/>
      <c r="D12" s="65">
        <v>887810.98</v>
      </c>
      <c r="E12" s="65">
        <v>2586920.0499999998</v>
      </c>
      <c r="F12" s="15">
        <v>2725000</v>
      </c>
    </row>
    <row r="13" spans="1:6" ht="80.099999999999994" customHeight="1">
      <c r="A13" s="78" t="s">
        <v>73</v>
      </c>
      <c r="B13" s="79"/>
      <c r="C13" s="79"/>
      <c r="D13" s="80"/>
      <c r="E13" s="80"/>
      <c r="F13" s="81"/>
    </row>
    <row r="14" spans="1:6" ht="20.100000000000001" customHeight="1">
      <c r="A14" s="14">
        <v>1</v>
      </c>
      <c r="B14" s="77" t="s">
        <v>40</v>
      </c>
      <c r="C14" s="77"/>
      <c r="D14" s="65">
        <v>4733199.4000000004</v>
      </c>
      <c r="E14" s="65"/>
      <c r="F14" s="15">
        <v>8000000</v>
      </c>
    </row>
    <row r="15" spans="1:6" ht="45" customHeight="1">
      <c r="A15" s="78" t="s">
        <v>74</v>
      </c>
      <c r="B15" s="79"/>
      <c r="C15" s="79"/>
      <c r="D15" s="80"/>
      <c r="E15" s="80"/>
      <c r="F15" s="81"/>
    </row>
    <row r="16" spans="1:6" ht="15.95" customHeight="1">
      <c r="A16" s="82" t="s">
        <v>33</v>
      </c>
      <c r="B16" s="83"/>
      <c r="C16" s="83"/>
      <c r="D16" s="84" t="s">
        <v>104</v>
      </c>
      <c r="E16" s="84"/>
      <c r="F16" s="84"/>
    </row>
    <row r="17" spans="1:6" ht="15.95" customHeight="1">
      <c r="A17" s="82"/>
      <c r="B17" s="83"/>
      <c r="C17" s="83"/>
      <c r="D17" s="63" t="s">
        <v>99</v>
      </c>
      <c r="E17" s="63" t="s">
        <v>100</v>
      </c>
      <c r="F17" s="59" t="s">
        <v>2</v>
      </c>
    </row>
    <row r="18" spans="1:6" ht="15.95" customHeight="1">
      <c r="A18" s="8" t="s">
        <v>51</v>
      </c>
      <c r="B18" s="66" t="s">
        <v>46</v>
      </c>
      <c r="C18" s="66"/>
      <c r="D18" s="16">
        <v>0</v>
      </c>
      <c r="E18" s="60"/>
      <c r="F18" s="16">
        <v>0</v>
      </c>
    </row>
    <row r="19" spans="1:6" ht="15.95" customHeight="1">
      <c r="A19" s="8" t="s">
        <v>52</v>
      </c>
      <c r="B19" s="66" t="s">
        <v>47</v>
      </c>
      <c r="C19" s="66"/>
      <c r="D19" s="16">
        <v>0</v>
      </c>
      <c r="E19" s="60"/>
      <c r="F19" s="16">
        <v>0</v>
      </c>
    </row>
    <row r="20" spans="1:6" ht="15.95" customHeight="1">
      <c r="A20" s="8" t="s">
        <v>7</v>
      </c>
      <c r="B20" s="66" t="s">
        <v>5</v>
      </c>
      <c r="C20" s="66"/>
      <c r="D20" s="53">
        <v>2725000</v>
      </c>
      <c r="E20" s="60"/>
      <c r="F20" s="53">
        <v>2725000</v>
      </c>
    </row>
    <row r="21" spans="1:6" ht="15.95" customHeight="1">
      <c r="A21" s="8" t="s">
        <v>53</v>
      </c>
      <c r="B21" s="66" t="s">
        <v>48</v>
      </c>
      <c r="C21" s="66"/>
      <c r="D21" s="16">
        <v>0</v>
      </c>
      <c r="E21" s="60"/>
      <c r="F21" s="16">
        <v>0</v>
      </c>
    </row>
    <row r="22" spans="1:6" ht="15.95" customHeight="1">
      <c r="A22" s="8" t="s">
        <v>54</v>
      </c>
      <c r="B22" s="66" t="s">
        <v>49</v>
      </c>
      <c r="C22" s="66"/>
      <c r="D22" s="16">
        <v>0</v>
      </c>
      <c r="E22" s="60"/>
      <c r="F22" s="16">
        <v>0</v>
      </c>
    </row>
    <row r="23" spans="1:6" ht="15.95" customHeight="1">
      <c r="A23" s="8" t="s">
        <v>8</v>
      </c>
      <c r="B23" s="66" t="s">
        <v>6</v>
      </c>
      <c r="C23" s="66"/>
      <c r="D23" s="53">
        <v>8000000</v>
      </c>
      <c r="E23" s="60"/>
      <c r="F23" s="53">
        <v>8000000</v>
      </c>
    </row>
    <row r="24" spans="1:6" ht="15.95" customHeight="1">
      <c r="A24" s="8" t="s">
        <v>55</v>
      </c>
      <c r="B24" s="66" t="s">
        <v>50</v>
      </c>
      <c r="C24" s="66"/>
      <c r="D24" s="16">
        <v>0</v>
      </c>
      <c r="E24" s="60"/>
      <c r="F24" s="16">
        <v>0</v>
      </c>
    </row>
    <row r="25" spans="1:6" ht="15.95" customHeight="1">
      <c r="A25" s="8" t="s">
        <v>59</v>
      </c>
      <c r="B25" s="66" t="s">
        <v>60</v>
      </c>
      <c r="C25" s="66"/>
      <c r="D25" s="16">
        <v>0</v>
      </c>
      <c r="E25" s="60"/>
      <c r="F25" s="16">
        <v>0</v>
      </c>
    </row>
    <row r="26" spans="1:6" ht="32.1" customHeight="1" thickBot="1">
      <c r="A26" s="67" t="s">
        <v>3</v>
      </c>
      <c r="B26" s="68"/>
      <c r="C26" s="68"/>
      <c r="D26" s="64">
        <f>SUM(D18:D25)</f>
        <v>10725000</v>
      </c>
      <c r="E26" s="61"/>
      <c r="F26" s="17">
        <f>SUM(F20:F25)</f>
        <v>10725000</v>
      </c>
    </row>
    <row r="27" spans="1:6" ht="44.65" customHeight="1">
      <c r="A27" s="69"/>
      <c r="B27" s="69"/>
      <c r="C27" s="69"/>
      <c r="D27" s="69"/>
      <c r="E27" s="69"/>
      <c r="F27" s="69"/>
    </row>
    <row r="28" spans="1:6">
      <c r="A28" s="70" t="s">
        <v>105</v>
      </c>
      <c r="B28" s="70"/>
      <c r="C28" s="70"/>
      <c r="D28" s="70"/>
      <c r="E28" s="70"/>
      <c r="F28" s="70"/>
    </row>
  </sheetData>
  <mergeCells count="32">
    <mergeCell ref="A9:B9"/>
    <mergeCell ref="C9:F9"/>
    <mergeCell ref="A1:F1"/>
    <mergeCell ref="A2:F2"/>
    <mergeCell ref="A3:F3"/>
    <mergeCell ref="A4:B4"/>
    <mergeCell ref="C4:F4"/>
    <mergeCell ref="A5:F5"/>
    <mergeCell ref="A6:B6"/>
    <mergeCell ref="C6:F6"/>
    <mergeCell ref="A7:B7"/>
    <mergeCell ref="C7:F7"/>
    <mergeCell ref="A8:F8"/>
    <mergeCell ref="B21:C21"/>
    <mergeCell ref="B22:C22"/>
    <mergeCell ref="B23:C23"/>
    <mergeCell ref="A10:F10"/>
    <mergeCell ref="A11:C11"/>
    <mergeCell ref="B12:C12"/>
    <mergeCell ref="A13:F13"/>
    <mergeCell ref="A16:C17"/>
    <mergeCell ref="B14:C14"/>
    <mergeCell ref="A15:F15"/>
    <mergeCell ref="B18:C18"/>
    <mergeCell ref="B19:C19"/>
    <mergeCell ref="B20:C20"/>
    <mergeCell ref="D16:F16"/>
    <mergeCell ref="B24:C24"/>
    <mergeCell ref="B25:C25"/>
    <mergeCell ref="A26:C26"/>
    <mergeCell ref="A27:F27"/>
    <mergeCell ref="A28:F28"/>
  </mergeCells>
  <printOptions verticalCentered="1"/>
  <pageMargins left="1.299212598425197" right="0.70866141732283472" top="0.59055118110236227" bottom="0.59055118110236227" header="0.31496062992125984" footer="0.31496062992125984"/>
  <pageSetup paperSize="9" scale="80" orientation="portrait" r:id="rId1"/>
</worksheet>
</file>

<file path=xl/worksheets/sheet2.xml><?xml version="1.0" encoding="utf-8"?>
<worksheet xmlns="http://schemas.openxmlformats.org/spreadsheetml/2006/main" xmlns:r="http://schemas.openxmlformats.org/officeDocument/2006/relationships">
  <dimension ref="A1:E49"/>
  <sheetViews>
    <sheetView topLeftCell="A13" workbookViewId="0">
      <selection activeCell="C40" sqref="C40"/>
    </sheetView>
  </sheetViews>
  <sheetFormatPr defaultRowHeight="15.75"/>
  <cols>
    <col min="1" max="1" width="7.625" style="1" customWidth="1"/>
    <col min="2" max="2" width="28.625" style="1" customWidth="1"/>
    <col min="3" max="3" width="12.625" style="1" customWidth="1"/>
    <col min="4" max="4" width="22.25" style="1" customWidth="1"/>
    <col min="5" max="5" width="13.625" style="42" customWidth="1"/>
  </cols>
  <sheetData>
    <row r="1" spans="1:5" ht="40.5" customHeight="1" thickBot="1">
      <c r="A1" s="125"/>
      <c r="B1" s="125"/>
      <c r="C1" s="125"/>
      <c r="D1" s="125"/>
      <c r="E1" s="125"/>
    </row>
    <row r="2" spans="1:5" ht="20.100000000000001" customHeight="1">
      <c r="A2" s="126" t="s">
        <v>34</v>
      </c>
      <c r="B2" s="127"/>
      <c r="C2" s="127"/>
      <c r="D2" s="127"/>
      <c r="E2" s="128"/>
    </row>
    <row r="3" spans="1:5" ht="20.100000000000001" customHeight="1">
      <c r="A3" s="104" t="s">
        <v>12</v>
      </c>
      <c r="B3" s="105"/>
      <c r="C3" s="106" t="s">
        <v>41</v>
      </c>
      <c r="D3" s="106"/>
      <c r="E3" s="107"/>
    </row>
    <row r="4" spans="1:5" ht="20.100000000000001" customHeight="1">
      <c r="A4" s="104" t="s">
        <v>0</v>
      </c>
      <c r="B4" s="105"/>
      <c r="C4" s="66" t="s">
        <v>61</v>
      </c>
      <c r="D4" s="66"/>
      <c r="E4" s="73"/>
    </row>
    <row r="5" spans="1:5" ht="20.100000000000001" customHeight="1">
      <c r="A5" s="104" t="s">
        <v>83</v>
      </c>
      <c r="B5" s="105"/>
      <c r="C5" s="66" t="s">
        <v>5</v>
      </c>
      <c r="D5" s="66"/>
      <c r="E5" s="73"/>
    </row>
    <row r="6" spans="1:5" ht="20.100000000000001" customHeight="1">
      <c r="A6" s="104" t="s">
        <v>84</v>
      </c>
      <c r="B6" s="105"/>
      <c r="C6" s="66" t="s">
        <v>6</v>
      </c>
      <c r="D6" s="66"/>
      <c r="E6" s="73"/>
    </row>
    <row r="7" spans="1:5" ht="20.100000000000001" customHeight="1">
      <c r="A7" s="104" t="s">
        <v>66</v>
      </c>
      <c r="B7" s="105"/>
      <c r="C7" s="106" t="s">
        <v>68</v>
      </c>
      <c r="D7" s="106"/>
      <c r="E7" s="107"/>
    </row>
    <row r="8" spans="1:5" ht="20.100000000000001" customHeight="1">
      <c r="A8" s="104" t="s">
        <v>67</v>
      </c>
      <c r="B8" s="105"/>
      <c r="C8" s="106" t="s">
        <v>69</v>
      </c>
      <c r="D8" s="106"/>
      <c r="E8" s="107"/>
    </row>
    <row r="9" spans="1:5">
      <c r="A9" s="122" t="s">
        <v>85</v>
      </c>
      <c r="B9" s="123"/>
      <c r="C9" s="123"/>
      <c r="D9" s="123"/>
      <c r="E9" s="124"/>
    </row>
    <row r="10" spans="1:5">
      <c r="A10" s="78" t="s">
        <v>42</v>
      </c>
      <c r="B10" s="66"/>
      <c r="C10" s="66"/>
      <c r="D10" s="66"/>
      <c r="E10" s="39">
        <v>50000</v>
      </c>
    </row>
    <row r="11" spans="1:5">
      <c r="A11" s="78" t="s">
        <v>43</v>
      </c>
      <c r="B11" s="66"/>
      <c r="C11" s="66"/>
      <c r="D11" s="66"/>
      <c r="E11" s="39">
        <v>50000</v>
      </c>
    </row>
    <row r="12" spans="1:5">
      <c r="A12" s="78" t="s">
        <v>44</v>
      </c>
      <c r="B12" s="66"/>
      <c r="C12" s="66"/>
      <c r="D12" s="66"/>
      <c r="E12" s="39">
        <v>100000</v>
      </c>
    </row>
    <row r="13" spans="1:5">
      <c r="A13" s="78" t="s">
        <v>37</v>
      </c>
      <c r="B13" s="66"/>
      <c r="C13" s="66"/>
      <c r="D13" s="66"/>
      <c r="E13" s="39">
        <v>0</v>
      </c>
    </row>
    <row r="14" spans="1:5">
      <c r="A14" s="78" t="s">
        <v>75</v>
      </c>
      <c r="B14" s="66"/>
      <c r="C14" s="66"/>
      <c r="D14" s="66"/>
      <c r="E14" s="39">
        <v>6000</v>
      </c>
    </row>
    <row r="15" spans="1:5">
      <c r="A15" s="78" t="s">
        <v>76</v>
      </c>
      <c r="B15" s="66"/>
      <c r="C15" s="66"/>
      <c r="D15" s="66"/>
      <c r="E15" s="39">
        <v>50000</v>
      </c>
    </row>
    <row r="16" spans="1:5">
      <c r="A16" s="78" t="s">
        <v>96</v>
      </c>
      <c r="B16" s="66"/>
      <c r="C16" s="66"/>
      <c r="D16" s="66"/>
      <c r="E16" s="39">
        <v>15000</v>
      </c>
    </row>
    <row r="17" spans="1:5">
      <c r="A17" s="78" t="s">
        <v>78</v>
      </c>
      <c r="B17" s="66"/>
      <c r="C17" s="66"/>
      <c r="D17" s="66"/>
      <c r="E17" s="39">
        <v>50000</v>
      </c>
    </row>
    <row r="18" spans="1:5">
      <c r="A18" s="78" t="s">
        <v>79</v>
      </c>
      <c r="B18" s="66"/>
      <c r="C18" s="66"/>
      <c r="D18" s="66"/>
      <c r="E18" s="39">
        <v>13000</v>
      </c>
    </row>
    <row r="19" spans="1:5">
      <c r="A19" s="78" t="s">
        <v>80</v>
      </c>
      <c r="B19" s="66"/>
      <c r="C19" s="66"/>
      <c r="D19" s="66"/>
      <c r="E19" s="39">
        <v>200000</v>
      </c>
    </row>
    <row r="20" spans="1:5">
      <c r="A20" s="78" t="s">
        <v>81</v>
      </c>
      <c r="B20" s="66"/>
      <c r="C20" s="66"/>
      <c r="D20" s="66"/>
      <c r="E20" s="39">
        <v>150000</v>
      </c>
    </row>
    <row r="21" spans="1:5">
      <c r="A21" s="78" t="s">
        <v>45</v>
      </c>
      <c r="B21" s="66"/>
      <c r="C21" s="66"/>
      <c r="D21" s="66"/>
      <c r="E21" s="39">
        <v>20000</v>
      </c>
    </row>
    <row r="22" spans="1:5">
      <c r="A22" s="78" t="s">
        <v>82</v>
      </c>
      <c r="B22" s="66"/>
      <c r="C22" s="66"/>
      <c r="D22" s="66"/>
      <c r="E22" s="39">
        <v>20000</v>
      </c>
    </row>
    <row r="23" spans="1:5">
      <c r="A23" s="78" t="s">
        <v>90</v>
      </c>
      <c r="B23" s="66"/>
      <c r="C23" s="66"/>
      <c r="D23" s="66"/>
      <c r="E23" s="39">
        <v>45000</v>
      </c>
    </row>
    <row r="24" spans="1:5">
      <c r="A24" s="78" t="s">
        <v>97</v>
      </c>
      <c r="B24" s="66"/>
      <c r="C24" s="66"/>
      <c r="D24" s="66"/>
      <c r="E24" s="39">
        <v>600000</v>
      </c>
    </row>
    <row r="25" spans="1:5">
      <c r="A25" s="78" t="s">
        <v>92</v>
      </c>
      <c r="B25" s="66"/>
      <c r="C25" s="66"/>
      <c r="D25" s="66"/>
      <c r="E25" s="39">
        <v>1000000</v>
      </c>
    </row>
    <row r="26" spans="1:5">
      <c r="A26" s="119" t="s">
        <v>91</v>
      </c>
      <c r="B26" s="120"/>
      <c r="C26" s="120"/>
      <c r="D26" s="121"/>
      <c r="E26" s="39">
        <v>356000</v>
      </c>
    </row>
    <row r="27" spans="1:5" s="51" customFormat="1">
      <c r="A27" s="130" t="s">
        <v>2</v>
      </c>
      <c r="B27" s="131"/>
      <c r="C27" s="131"/>
      <c r="D27" s="131"/>
      <c r="E27" s="50">
        <f>SUM(E10:E26)</f>
        <v>2725000</v>
      </c>
    </row>
    <row r="28" spans="1:5" ht="15.75" customHeight="1">
      <c r="A28" s="122" t="s">
        <v>86</v>
      </c>
      <c r="B28" s="123"/>
      <c r="C28" s="123"/>
      <c r="D28" s="123"/>
      <c r="E28" s="124"/>
    </row>
    <row r="29" spans="1:5">
      <c r="A29" s="78" t="s">
        <v>94</v>
      </c>
      <c r="B29" s="66"/>
      <c r="C29" s="66"/>
      <c r="D29" s="66"/>
      <c r="E29" s="39">
        <v>8000000</v>
      </c>
    </row>
    <row r="30" spans="1:5" ht="15.75" customHeight="1">
      <c r="A30" s="130" t="s">
        <v>2</v>
      </c>
      <c r="B30" s="131"/>
      <c r="C30" s="131"/>
      <c r="D30" s="131"/>
      <c r="E30" s="40">
        <f>SUM(E29)</f>
        <v>8000000</v>
      </c>
    </row>
    <row r="31" spans="1:5" ht="17.25" customHeight="1" thickBot="1">
      <c r="A31" s="108" t="s">
        <v>62</v>
      </c>
      <c r="B31" s="109"/>
      <c r="C31" s="109"/>
      <c r="D31" s="109"/>
      <c r="E31" s="41">
        <f>E27+E30</f>
        <v>10725000</v>
      </c>
    </row>
    <row r="32" spans="1:5" ht="17.25" thickBot="1">
      <c r="A32" s="110"/>
      <c r="B32" s="110"/>
      <c r="C32" s="110"/>
      <c r="D32" s="110"/>
      <c r="E32" s="110"/>
    </row>
    <row r="33" spans="1:5" ht="20.100000000000001" customHeight="1">
      <c r="A33" s="111" t="s">
        <v>22</v>
      </c>
      <c r="B33" s="112"/>
      <c r="C33" s="3">
        <v>2022</v>
      </c>
      <c r="D33" s="113"/>
      <c r="E33" s="114"/>
    </row>
    <row r="34" spans="1:5" ht="15.95" customHeight="1">
      <c r="A34" s="8" t="s">
        <v>51</v>
      </c>
      <c r="B34" s="7" t="s">
        <v>46</v>
      </c>
      <c r="C34" s="9">
        <v>0</v>
      </c>
      <c r="D34" s="113"/>
      <c r="E34" s="114"/>
    </row>
    <row r="35" spans="1:5" ht="15.95" customHeight="1">
      <c r="A35" s="8" t="s">
        <v>52</v>
      </c>
      <c r="B35" s="7" t="s">
        <v>47</v>
      </c>
      <c r="C35" s="9">
        <v>0</v>
      </c>
      <c r="D35" s="113"/>
      <c r="E35" s="114"/>
    </row>
    <row r="36" spans="1:5" ht="15.95" customHeight="1">
      <c r="A36" s="8" t="s">
        <v>7</v>
      </c>
      <c r="B36" s="7" t="s">
        <v>5</v>
      </c>
      <c r="C36" s="18">
        <v>2725000</v>
      </c>
      <c r="D36" s="113"/>
      <c r="E36" s="114"/>
    </row>
    <row r="37" spans="1:5" ht="15.95" customHeight="1">
      <c r="A37" s="8" t="s">
        <v>53</v>
      </c>
      <c r="B37" s="7" t="s">
        <v>48</v>
      </c>
      <c r="C37" s="9">
        <v>0</v>
      </c>
      <c r="D37" s="113"/>
      <c r="E37" s="114"/>
    </row>
    <row r="38" spans="1:5" ht="15.95" customHeight="1">
      <c r="A38" s="8" t="s">
        <v>54</v>
      </c>
      <c r="B38" s="7" t="s">
        <v>49</v>
      </c>
      <c r="C38" s="9">
        <v>0</v>
      </c>
      <c r="D38" s="113"/>
      <c r="E38" s="114"/>
    </row>
    <row r="39" spans="1:5" ht="15.95" customHeight="1">
      <c r="A39" s="8" t="s">
        <v>8</v>
      </c>
      <c r="B39" s="7" t="s">
        <v>6</v>
      </c>
      <c r="C39" s="18">
        <v>8000000</v>
      </c>
      <c r="D39" s="113"/>
      <c r="E39" s="114"/>
    </row>
    <row r="40" spans="1:5" ht="15.95" customHeight="1">
      <c r="A40" s="8" t="s">
        <v>55</v>
      </c>
      <c r="B40" s="7" t="s">
        <v>50</v>
      </c>
      <c r="C40" s="9">
        <v>0</v>
      </c>
      <c r="D40" s="113"/>
      <c r="E40" s="114"/>
    </row>
    <row r="41" spans="1:5" ht="15.95" customHeight="1">
      <c r="A41" s="8" t="s">
        <v>59</v>
      </c>
      <c r="B41" s="7" t="s">
        <v>60</v>
      </c>
      <c r="C41" s="9">
        <v>0</v>
      </c>
      <c r="D41" s="113"/>
      <c r="E41" s="114"/>
    </row>
    <row r="42" spans="1:5" ht="20.100000000000001" customHeight="1">
      <c r="A42" s="82" t="s">
        <v>16</v>
      </c>
      <c r="B42" s="115"/>
      <c r="C42" s="5">
        <f>SUM(C36:C41)</f>
        <v>10725000</v>
      </c>
      <c r="D42" s="113"/>
      <c r="E42" s="114"/>
    </row>
    <row r="43" spans="1:5" ht="15.95" customHeight="1">
      <c r="A43" s="116" t="s">
        <v>18</v>
      </c>
      <c r="B43" s="19" t="s">
        <v>10</v>
      </c>
      <c r="C43" s="10">
        <v>0</v>
      </c>
      <c r="D43" s="113"/>
      <c r="E43" s="114"/>
    </row>
    <row r="44" spans="1:5" ht="15.95" customHeight="1">
      <c r="A44" s="116"/>
      <c r="B44" s="19" t="s">
        <v>11</v>
      </c>
      <c r="C44" s="54">
        <v>0</v>
      </c>
      <c r="D44" s="113"/>
      <c r="E44" s="114"/>
    </row>
    <row r="45" spans="1:5" ht="15.95" customHeight="1">
      <c r="A45" s="116"/>
      <c r="B45" s="19" t="s">
        <v>17</v>
      </c>
      <c r="C45" s="10">
        <v>0</v>
      </c>
      <c r="D45" s="113"/>
      <c r="E45" s="114"/>
    </row>
    <row r="46" spans="1:5" ht="20.100000000000001" customHeight="1">
      <c r="A46" s="82" t="s">
        <v>19</v>
      </c>
      <c r="B46" s="115"/>
      <c r="C46" s="5">
        <f>SUM(C43:C45)</f>
        <v>0</v>
      </c>
      <c r="D46" s="113"/>
      <c r="E46" s="114"/>
    </row>
    <row r="47" spans="1:5" ht="20.100000000000001" customHeight="1" thickBot="1">
      <c r="A47" s="117" t="s">
        <v>20</v>
      </c>
      <c r="B47" s="118"/>
      <c r="C47" s="4">
        <f>C42</f>
        <v>10725000</v>
      </c>
      <c r="D47" s="113"/>
      <c r="E47" s="114"/>
    </row>
    <row r="48" spans="1:5" ht="133.5" customHeight="1">
      <c r="A48" s="103"/>
      <c r="B48" s="103"/>
      <c r="C48" s="103"/>
      <c r="D48" s="103"/>
      <c r="E48" s="103"/>
    </row>
    <row r="49" spans="1:5">
      <c r="A49" s="129" t="s">
        <v>106</v>
      </c>
      <c r="B49" s="129"/>
      <c r="C49" s="129"/>
      <c r="D49" s="129"/>
      <c r="E49" s="129"/>
    </row>
  </sheetData>
  <mergeCells count="46">
    <mergeCell ref="A49:E49"/>
    <mergeCell ref="A12:D12"/>
    <mergeCell ref="A30:D30"/>
    <mergeCell ref="A13:D13"/>
    <mergeCell ref="A14:D14"/>
    <mergeCell ref="A15:D15"/>
    <mergeCell ref="A16:D16"/>
    <mergeCell ref="A18:D18"/>
    <mergeCell ref="A19:D19"/>
    <mergeCell ref="A22:D22"/>
    <mergeCell ref="A29:D29"/>
    <mergeCell ref="A27:D27"/>
    <mergeCell ref="A25:D25"/>
    <mergeCell ref="A28:E28"/>
    <mergeCell ref="A23:D23"/>
    <mergeCell ref="A20:D20"/>
    <mergeCell ref="A1:E1"/>
    <mergeCell ref="A2:E2"/>
    <mergeCell ref="A3:B3"/>
    <mergeCell ref="C3:E3"/>
    <mergeCell ref="A4:B4"/>
    <mergeCell ref="C4:E4"/>
    <mergeCell ref="A10:D10"/>
    <mergeCell ref="A5:B5"/>
    <mergeCell ref="C5:E5"/>
    <mergeCell ref="A7:B7"/>
    <mergeCell ref="C7:E7"/>
    <mergeCell ref="A9:E9"/>
    <mergeCell ref="A6:B6"/>
    <mergeCell ref="C6:E6"/>
    <mergeCell ref="A11:D11"/>
    <mergeCell ref="A48:E48"/>
    <mergeCell ref="A8:B8"/>
    <mergeCell ref="C8:E8"/>
    <mergeCell ref="A31:D31"/>
    <mergeCell ref="A32:E32"/>
    <mergeCell ref="A33:B33"/>
    <mergeCell ref="D33:E47"/>
    <mergeCell ref="A42:B42"/>
    <mergeCell ref="A43:A45"/>
    <mergeCell ref="A46:B46"/>
    <mergeCell ref="A47:B47"/>
    <mergeCell ref="A17:D17"/>
    <mergeCell ref="A21:D21"/>
    <mergeCell ref="A26:D26"/>
    <mergeCell ref="A24:D24"/>
  </mergeCells>
  <printOptions verticalCentered="1"/>
  <pageMargins left="1.299212598425197" right="0.70866141732283472" top="0.39370078740157483" bottom="0.39370078740157483" header="0.31496062992125984" footer="0.31496062992125984"/>
  <pageSetup paperSize="9" scale="80" orientation="portrait" r:id="rId1"/>
</worksheet>
</file>

<file path=xl/worksheets/sheet3.xml><?xml version="1.0" encoding="utf-8"?>
<worksheet xmlns="http://schemas.openxmlformats.org/spreadsheetml/2006/main" xmlns:r="http://schemas.openxmlformats.org/officeDocument/2006/relationships">
  <dimension ref="A1:H32"/>
  <sheetViews>
    <sheetView topLeftCell="A14" workbookViewId="0">
      <selection activeCell="G23" sqref="G23"/>
    </sheetView>
  </sheetViews>
  <sheetFormatPr defaultRowHeight="15.75"/>
  <cols>
    <col min="1" max="1" width="7.625" style="29" customWidth="1"/>
    <col min="2" max="2" width="30.625" style="30" customWidth="1"/>
    <col min="3" max="3" width="13.25" style="20" customWidth="1"/>
    <col min="4" max="4" width="4.625" style="31" customWidth="1"/>
    <col min="5" max="5" width="11.75" style="20" customWidth="1"/>
    <col min="6" max="6" width="4.625" style="31" customWidth="1"/>
    <col min="7" max="7" width="13" style="20" customWidth="1"/>
    <col min="8" max="8" width="5.5" style="31" customWidth="1"/>
  </cols>
  <sheetData>
    <row r="1" spans="1:8" ht="43.9" customHeight="1">
      <c r="A1" s="146"/>
      <c r="B1" s="146"/>
      <c r="C1" s="146"/>
      <c r="D1" s="146"/>
      <c r="E1" s="146"/>
      <c r="F1" s="146"/>
      <c r="G1" s="146"/>
      <c r="H1" s="146"/>
    </row>
    <row r="2" spans="1:8" ht="18.75">
      <c r="A2" s="147" t="s">
        <v>13</v>
      </c>
      <c r="B2" s="147"/>
      <c r="C2" s="147"/>
      <c r="D2" s="147"/>
      <c r="E2" s="147"/>
      <c r="F2" s="147"/>
      <c r="G2" s="147"/>
      <c r="H2" s="147"/>
    </row>
    <row r="3" spans="1:8" ht="19.5" thickBot="1">
      <c r="A3" s="147"/>
      <c r="B3" s="147"/>
      <c r="C3" s="147"/>
      <c r="D3" s="147"/>
      <c r="E3" s="147"/>
      <c r="F3" s="147"/>
      <c r="G3" s="147"/>
      <c r="H3" s="147"/>
    </row>
    <row r="4" spans="1:8" ht="30" customHeight="1">
      <c r="A4" s="56" t="s">
        <v>12</v>
      </c>
      <c r="B4" s="148" t="s">
        <v>41</v>
      </c>
      <c r="C4" s="148"/>
      <c r="D4" s="148"/>
      <c r="E4" s="148"/>
      <c r="F4" s="148"/>
      <c r="G4" s="148"/>
      <c r="H4" s="149"/>
    </row>
    <row r="5" spans="1:8" ht="15" customHeight="1">
      <c r="A5" s="150"/>
      <c r="B5" s="151"/>
      <c r="C5" s="151"/>
      <c r="D5" s="151"/>
      <c r="E5" s="151"/>
      <c r="F5" s="151"/>
      <c r="G5" s="151"/>
      <c r="H5" s="152"/>
    </row>
    <row r="6" spans="1:8" ht="20.100000000000001" customHeight="1">
      <c r="A6" s="153" t="s">
        <v>25</v>
      </c>
      <c r="B6" s="144" t="s">
        <v>56</v>
      </c>
      <c r="C6" s="144" t="s">
        <v>27</v>
      </c>
      <c r="D6" s="144"/>
      <c r="E6" s="154" t="s">
        <v>28</v>
      </c>
      <c r="F6" s="154"/>
      <c r="G6" s="144" t="s">
        <v>29</v>
      </c>
      <c r="H6" s="145"/>
    </row>
    <row r="7" spans="1:8" ht="60" customHeight="1">
      <c r="A7" s="153"/>
      <c r="B7" s="144"/>
      <c r="C7" s="11" t="s">
        <v>26</v>
      </c>
      <c r="D7" s="21" t="s">
        <v>30</v>
      </c>
      <c r="E7" s="11" t="s">
        <v>26</v>
      </c>
      <c r="F7" s="21" t="s">
        <v>30</v>
      </c>
      <c r="G7" s="11" t="s">
        <v>26</v>
      </c>
      <c r="H7" s="22" t="s">
        <v>30</v>
      </c>
    </row>
    <row r="8" spans="1:8" ht="20.100000000000001" customHeight="1">
      <c r="A8" s="141" t="s">
        <v>57</v>
      </c>
      <c r="B8" s="2" t="s">
        <v>42</v>
      </c>
      <c r="C8" s="39">
        <v>50000</v>
      </c>
      <c r="D8" s="23">
        <v>100</v>
      </c>
      <c r="E8" s="24"/>
      <c r="F8" s="23">
        <v>100</v>
      </c>
      <c r="G8" s="39">
        <v>50000</v>
      </c>
      <c r="H8" s="23">
        <v>100</v>
      </c>
    </row>
    <row r="9" spans="1:8" ht="20.100000000000001" customHeight="1">
      <c r="A9" s="142"/>
      <c r="B9" s="2" t="s">
        <v>43</v>
      </c>
      <c r="C9" s="39">
        <v>50000</v>
      </c>
      <c r="D9" s="23">
        <v>100</v>
      </c>
      <c r="E9" s="24"/>
      <c r="F9" s="23">
        <v>100</v>
      </c>
      <c r="G9" s="39">
        <v>50000</v>
      </c>
      <c r="H9" s="23">
        <v>100</v>
      </c>
    </row>
    <row r="10" spans="1:8" ht="20.100000000000001" customHeight="1">
      <c r="A10" s="142"/>
      <c r="B10" s="2" t="s">
        <v>44</v>
      </c>
      <c r="C10" s="39">
        <v>100000</v>
      </c>
      <c r="D10" s="23">
        <v>100</v>
      </c>
      <c r="E10" s="24"/>
      <c r="F10" s="23">
        <v>100</v>
      </c>
      <c r="G10" s="39">
        <v>100000</v>
      </c>
      <c r="H10" s="23">
        <v>100</v>
      </c>
    </row>
    <row r="11" spans="1:8" ht="20.100000000000001" customHeight="1">
      <c r="A11" s="142"/>
      <c r="B11" s="2" t="s">
        <v>37</v>
      </c>
      <c r="C11" s="39">
        <v>0</v>
      </c>
      <c r="D11" s="23">
        <v>100</v>
      </c>
      <c r="E11" s="24"/>
      <c r="F11" s="23">
        <v>100</v>
      </c>
      <c r="G11" s="39">
        <v>0</v>
      </c>
      <c r="H11" s="23">
        <v>100</v>
      </c>
    </row>
    <row r="12" spans="1:8" ht="20.100000000000001" customHeight="1">
      <c r="A12" s="142"/>
      <c r="B12" s="2" t="s">
        <v>87</v>
      </c>
      <c r="C12" s="39">
        <v>6000</v>
      </c>
      <c r="D12" s="23">
        <v>100</v>
      </c>
      <c r="E12" s="24"/>
      <c r="F12" s="23">
        <v>100</v>
      </c>
      <c r="G12" s="39">
        <v>6000</v>
      </c>
      <c r="H12" s="23">
        <v>100</v>
      </c>
    </row>
    <row r="13" spans="1:8" ht="20.100000000000001" customHeight="1">
      <c r="A13" s="142"/>
      <c r="B13" s="2" t="s">
        <v>76</v>
      </c>
      <c r="C13" s="39">
        <v>50000</v>
      </c>
      <c r="D13" s="23">
        <v>100</v>
      </c>
      <c r="E13" s="24"/>
      <c r="F13" s="23">
        <v>100</v>
      </c>
      <c r="G13" s="39">
        <v>50000</v>
      </c>
      <c r="H13" s="23">
        <v>100</v>
      </c>
    </row>
    <row r="14" spans="1:8" ht="20.100000000000001" customHeight="1">
      <c r="A14" s="142"/>
      <c r="B14" s="2" t="s">
        <v>77</v>
      </c>
      <c r="C14" s="39">
        <v>15000</v>
      </c>
      <c r="D14" s="23">
        <v>100</v>
      </c>
      <c r="E14" s="24"/>
      <c r="F14" s="23">
        <v>100</v>
      </c>
      <c r="G14" s="39">
        <v>15000</v>
      </c>
      <c r="H14" s="23">
        <v>100</v>
      </c>
    </row>
    <row r="15" spans="1:8" ht="20.100000000000001" customHeight="1">
      <c r="A15" s="142"/>
      <c r="B15" s="2" t="s">
        <v>78</v>
      </c>
      <c r="C15" s="39">
        <v>50000</v>
      </c>
      <c r="D15" s="23">
        <v>100</v>
      </c>
      <c r="E15" s="24"/>
      <c r="F15" s="23">
        <v>100</v>
      </c>
      <c r="G15" s="39">
        <v>50000</v>
      </c>
      <c r="H15" s="23">
        <v>100</v>
      </c>
    </row>
    <row r="16" spans="1:8" ht="20.100000000000001" customHeight="1">
      <c r="A16" s="142"/>
      <c r="B16" s="2" t="s">
        <v>79</v>
      </c>
      <c r="C16" s="39">
        <v>13000</v>
      </c>
      <c r="D16" s="23">
        <v>100</v>
      </c>
      <c r="E16" s="24"/>
      <c r="F16" s="23">
        <v>100</v>
      </c>
      <c r="G16" s="39">
        <v>13000</v>
      </c>
      <c r="H16" s="23">
        <v>100</v>
      </c>
    </row>
    <row r="17" spans="1:8" ht="20.100000000000001" customHeight="1">
      <c r="A17" s="142"/>
      <c r="B17" s="2" t="s">
        <v>80</v>
      </c>
      <c r="C17" s="39">
        <v>200000</v>
      </c>
      <c r="D17" s="23">
        <v>100</v>
      </c>
      <c r="E17" s="24"/>
      <c r="F17" s="23">
        <v>100</v>
      </c>
      <c r="G17" s="39">
        <v>200000</v>
      </c>
      <c r="H17" s="23">
        <v>100</v>
      </c>
    </row>
    <row r="18" spans="1:8" ht="20.100000000000001" customHeight="1">
      <c r="A18" s="142"/>
      <c r="B18" s="2" t="s">
        <v>81</v>
      </c>
      <c r="C18" s="39">
        <v>150000</v>
      </c>
      <c r="D18" s="23">
        <v>100</v>
      </c>
      <c r="E18" s="24"/>
      <c r="F18" s="23">
        <v>100</v>
      </c>
      <c r="G18" s="39">
        <v>150000</v>
      </c>
      <c r="H18" s="23">
        <v>100</v>
      </c>
    </row>
    <row r="19" spans="1:8" ht="20.100000000000001" customHeight="1">
      <c r="A19" s="142"/>
      <c r="B19" s="2" t="s">
        <v>45</v>
      </c>
      <c r="C19" s="39">
        <v>20000</v>
      </c>
      <c r="D19" s="23">
        <v>100</v>
      </c>
      <c r="E19" s="24"/>
      <c r="F19" s="23">
        <v>100</v>
      </c>
      <c r="G19" s="39">
        <v>20000</v>
      </c>
      <c r="H19" s="23">
        <v>100</v>
      </c>
    </row>
    <row r="20" spans="1:8" ht="20.100000000000001" customHeight="1">
      <c r="A20" s="142"/>
      <c r="B20" s="2" t="s">
        <v>89</v>
      </c>
      <c r="C20" s="39">
        <v>20000</v>
      </c>
      <c r="D20" s="23">
        <v>100</v>
      </c>
      <c r="E20" s="24"/>
      <c r="F20" s="23">
        <v>100</v>
      </c>
      <c r="G20" s="39">
        <v>20000</v>
      </c>
      <c r="H20" s="23">
        <v>100</v>
      </c>
    </row>
    <row r="21" spans="1:8" ht="20.100000000000001" customHeight="1">
      <c r="A21" s="142"/>
      <c r="B21" s="2" t="s">
        <v>90</v>
      </c>
      <c r="C21" s="39">
        <v>45000</v>
      </c>
      <c r="D21" s="23">
        <v>100</v>
      </c>
      <c r="E21" s="24"/>
      <c r="F21" s="23">
        <v>100</v>
      </c>
      <c r="G21" s="39">
        <v>45000</v>
      </c>
      <c r="H21" s="23">
        <v>100</v>
      </c>
    </row>
    <row r="22" spans="1:8" ht="27" customHeight="1">
      <c r="A22" s="142"/>
      <c r="B22" s="2" t="s">
        <v>98</v>
      </c>
      <c r="C22" s="39">
        <v>600000</v>
      </c>
      <c r="D22" s="23">
        <v>100</v>
      </c>
      <c r="E22" s="24"/>
      <c r="F22" s="23">
        <v>100</v>
      </c>
      <c r="G22" s="39">
        <v>600000</v>
      </c>
      <c r="H22" s="23">
        <v>100</v>
      </c>
    </row>
    <row r="23" spans="1:8" ht="20.100000000000001" customHeight="1">
      <c r="A23" s="142"/>
      <c r="B23" s="2" t="s">
        <v>92</v>
      </c>
      <c r="C23" s="39">
        <v>1000000</v>
      </c>
      <c r="D23" s="23" t="s">
        <v>39</v>
      </c>
      <c r="E23" s="24"/>
      <c r="F23" s="23" t="s">
        <v>39</v>
      </c>
      <c r="G23" s="39">
        <v>1000000</v>
      </c>
      <c r="H23" s="23" t="s">
        <v>39</v>
      </c>
    </row>
    <row r="24" spans="1:8" ht="20.100000000000001" customHeight="1">
      <c r="A24" s="143"/>
      <c r="B24" s="2" t="s">
        <v>93</v>
      </c>
      <c r="C24" s="39">
        <v>356000</v>
      </c>
      <c r="D24" s="23" t="s">
        <v>39</v>
      </c>
      <c r="E24" s="24"/>
      <c r="F24" s="23" t="s">
        <v>39</v>
      </c>
      <c r="G24" s="39">
        <v>356000</v>
      </c>
      <c r="H24" s="23" t="s">
        <v>39</v>
      </c>
    </row>
    <row r="25" spans="1:8" ht="64.150000000000006" customHeight="1">
      <c r="A25" s="57" t="s">
        <v>88</v>
      </c>
      <c r="B25" s="2" t="s">
        <v>94</v>
      </c>
      <c r="C25" s="58">
        <v>8000000</v>
      </c>
      <c r="D25" s="23">
        <v>100</v>
      </c>
      <c r="E25" s="24"/>
      <c r="F25" s="23">
        <v>100</v>
      </c>
      <c r="G25" s="58">
        <v>8000000</v>
      </c>
      <c r="H25" s="23">
        <v>100</v>
      </c>
    </row>
    <row r="26" spans="1:8" ht="20.100000000000001" customHeight="1">
      <c r="A26" s="133" t="s">
        <v>38</v>
      </c>
      <c r="B26" s="134"/>
      <c r="C26" s="43">
        <f>SUM(C8:C25)</f>
        <v>10725000</v>
      </c>
      <c r="D26" s="44">
        <v>100</v>
      </c>
      <c r="E26" s="43">
        <v>0</v>
      </c>
      <c r="F26" s="44">
        <v>100</v>
      </c>
      <c r="G26" s="43">
        <f>SUM(G8:G25)</f>
        <v>10725000</v>
      </c>
      <c r="H26" s="45">
        <v>100</v>
      </c>
    </row>
    <row r="27" spans="1:8" ht="30" customHeight="1">
      <c r="A27" s="135" t="s">
        <v>24</v>
      </c>
      <c r="B27" s="136"/>
      <c r="C27" s="25">
        <v>0</v>
      </c>
      <c r="D27" s="46" t="s">
        <v>39</v>
      </c>
      <c r="E27" s="25">
        <v>0</v>
      </c>
      <c r="F27" s="46" t="s">
        <v>39</v>
      </c>
      <c r="G27" s="25">
        <v>0</v>
      </c>
      <c r="H27" s="26" t="s">
        <v>39</v>
      </c>
    </row>
    <row r="28" spans="1:8" ht="30" customHeight="1">
      <c r="A28" s="135" t="s">
        <v>31</v>
      </c>
      <c r="B28" s="136"/>
      <c r="C28" s="25">
        <v>0</v>
      </c>
      <c r="D28" s="46" t="s">
        <v>39</v>
      </c>
      <c r="E28" s="25">
        <v>0</v>
      </c>
      <c r="F28" s="46" t="s">
        <v>39</v>
      </c>
      <c r="G28" s="25">
        <v>0</v>
      </c>
      <c r="H28" s="26" t="s">
        <v>39</v>
      </c>
    </row>
    <row r="29" spans="1:8" ht="30" customHeight="1">
      <c r="A29" s="135" t="s">
        <v>32</v>
      </c>
      <c r="B29" s="137"/>
      <c r="C29" s="25">
        <v>0</v>
      </c>
      <c r="D29" s="46" t="s">
        <v>39</v>
      </c>
      <c r="E29" s="25">
        <v>0</v>
      </c>
      <c r="F29" s="46" t="s">
        <v>39</v>
      </c>
      <c r="G29" s="25">
        <v>0</v>
      </c>
      <c r="H29" s="26" t="s">
        <v>39</v>
      </c>
    </row>
    <row r="30" spans="1:8" ht="30" customHeight="1" thickBot="1">
      <c r="A30" s="138" t="s">
        <v>14</v>
      </c>
      <c r="B30" s="139"/>
      <c r="C30" s="27">
        <f>SUM(C26:C29)</f>
        <v>10725000</v>
      </c>
      <c r="D30" s="47" t="s">
        <v>39</v>
      </c>
      <c r="E30" s="27">
        <v>0</v>
      </c>
      <c r="F30" s="47" t="s">
        <v>39</v>
      </c>
      <c r="G30" s="27">
        <f>SUM(G26:G29)</f>
        <v>10725000</v>
      </c>
      <c r="H30" s="28" t="s">
        <v>39</v>
      </c>
    </row>
    <row r="31" spans="1:8" ht="234.75" customHeight="1">
      <c r="A31" s="140"/>
      <c r="B31" s="140"/>
      <c r="C31" s="140"/>
      <c r="D31" s="140"/>
      <c r="E31" s="140"/>
      <c r="F31" s="140"/>
      <c r="G31" s="140"/>
      <c r="H31" s="140"/>
    </row>
    <row r="32" spans="1:8">
      <c r="A32" s="132" t="s">
        <v>107</v>
      </c>
      <c r="B32" s="132"/>
      <c r="C32" s="132"/>
      <c r="D32" s="132"/>
      <c r="E32" s="132"/>
      <c r="F32" s="132"/>
      <c r="G32" s="132"/>
      <c r="H32" s="132"/>
    </row>
  </sheetData>
  <mergeCells count="18">
    <mergeCell ref="A8:A24"/>
    <mergeCell ref="G6:H6"/>
    <mergeCell ref="A1:H1"/>
    <mergeCell ref="A2:H2"/>
    <mergeCell ref="A3:H3"/>
    <mergeCell ref="B4:H4"/>
    <mergeCell ref="A5:H5"/>
    <mergeCell ref="A6:A7"/>
    <mergeCell ref="B6:B7"/>
    <mergeCell ref="C6:D6"/>
    <mergeCell ref="E6:F6"/>
    <mergeCell ref="A32:H32"/>
    <mergeCell ref="A26:B26"/>
    <mergeCell ref="A27:B27"/>
    <mergeCell ref="A28:B28"/>
    <mergeCell ref="A29:B29"/>
    <mergeCell ref="A30:B30"/>
    <mergeCell ref="A31:H31"/>
  </mergeCells>
  <pageMargins left="1.299212598425197" right="0.59055118110236227" top="0.59055118110236227" bottom="0.59055118110236227" header="0.31496062992125984" footer="0.31496062992125984"/>
  <pageSetup paperSize="9" scale="75" orientation="portrait" r:id="rId1"/>
</worksheet>
</file>

<file path=xl/worksheets/sheet4.xml><?xml version="1.0" encoding="utf-8"?>
<worksheet xmlns="http://schemas.openxmlformats.org/spreadsheetml/2006/main" xmlns:r="http://schemas.openxmlformats.org/officeDocument/2006/relationships">
  <dimension ref="A1:I21"/>
  <sheetViews>
    <sheetView tabSelected="1" workbookViewId="0">
      <selection activeCell="K6" sqref="K6"/>
    </sheetView>
  </sheetViews>
  <sheetFormatPr defaultRowHeight="15.75"/>
  <cols>
    <col min="1" max="1" width="3.625" style="6" customWidth="1"/>
    <col min="2" max="3" width="6.625" style="6" customWidth="1"/>
    <col min="4" max="4" width="3.625" style="6" customWidth="1"/>
    <col min="5" max="5" width="28.625" style="6" customWidth="1"/>
    <col min="6" max="9" width="21.625" style="6" customWidth="1"/>
  </cols>
  <sheetData>
    <row r="1" spans="1:9" ht="84.95" customHeight="1">
      <c r="A1" s="155"/>
      <c r="B1" s="155"/>
      <c r="C1" s="155"/>
      <c r="D1" s="155"/>
      <c r="E1" s="155"/>
      <c r="F1" s="155"/>
      <c r="G1" s="155"/>
      <c r="H1" s="155"/>
      <c r="I1" s="155"/>
    </row>
    <row r="2" spans="1:9" ht="20.100000000000001" customHeight="1">
      <c r="A2" s="48"/>
      <c r="B2" s="38"/>
      <c r="C2" s="163" t="s">
        <v>23</v>
      </c>
      <c r="D2" s="163"/>
      <c r="E2" s="163"/>
      <c r="F2" s="163"/>
      <c r="G2" s="163"/>
      <c r="H2" s="163"/>
      <c r="I2" s="163"/>
    </row>
    <row r="3" spans="1:9" ht="20.100000000000001" customHeight="1" thickBot="1">
      <c r="A3" s="48"/>
      <c r="B3" s="38"/>
      <c r="C3" s="164"/>
      <c r="D3" s="164"/>
      <c r="E3" s="164"/>
      <c r="F3" s="164"/>
      <c r="G3" s="164"/>
      <c r="H3" s="164"/>
      <c r="I3" s="164"/>
    </row>
    <row r="4" spans="1:9" ht="20.100000000000001" customHeight="1" thickBot="1">
      <c r="A4" s="165" t="s">
        <v>108</v>
      </c>
      <c r="B4" s="38"/>
      <c r="C4" s="166" t="s">
        <v>12</v>
      </c>
      <c r="D4" s="167"/>
      <c r="E4" s="167"/>
      <c r="F4" s="168" t="s">
        <v>41</v>
      </c>
      <c r="G4" s="168"/>
      <c r="H4" s="168"/>
      <c r="I4" s="169"/>
    </row>
    <row r="5" spans="1:9" ht="15" customHeight="1" thickBot="1">
      <c r="A5" s="165"/>
      <c r="B5" s="38"/>
      <c r="C5" s="170"/>
      <c r="D5" s="170"/>
      <c r="E5" s="170"/>
      <c r="F5" s="170"/>
      <c r="G5" s="170"/>
      <c r="H5" s="170"/>
      <c r="I5" s="170"/>
    </row>
    <row r="6" spans="1:9" ht="50.1" customHeight="1">
      <c r="A6" s="165"/>
      <c r="B6" s="38"/>
      <c r="C6" s="171" t="s">
        <v>58</v>
      </c>
      <c r="D6" s="173" t="s">
        <v>22</v>
      </c>
      <c r="E6" s="174"/>
      <c r="F6" s="36" t="s">
        <v>35</v>
      </c>
      <c r="G6" s="36" t="s">
        <v>63</v>
      </c>
      <c r="H6" s="36" t="s">
        <v>64</v>
      </c>
      <c r="I6" s="37" t="s">
        <v>14</v>
      </c>
    </row>
    <row r="7" spans="1:9" ht="20.100000000000001" customHeight="1">
      <c r="A7" s="165"/>
      <c r="B7" s="38"/>
      <c r="C7" s="172"/>
      <c r="D7" s="32" t="s">
        <v>51</v>
      </c>
      <c r="E7" s="7" t="s">
        <v>46</v>
      </c>
      <c r="F7" s="49">
        <v>0</v>
      </c>
      <c r="G7" s="49"/>
      <c r="H7" s="49">
        <v>0</v>
      </c>
      <c r="I7" s="9">
        <v>0</v>
      </c>
    </row>
    <row r="8" spans="1:9" ht="20.100000000000001" customHeight="1">
      <c r="A8" s="165"/>
      <c r="B8" s="38"/>
      <c r="C8" s="172"/>
      <c r="D8" s="32" t="s">
        <v>52</v>
      </c>
      <c r="E8" s="7" t="s">
        <v>47</v>
      </c>
      <c r="F8" s="49">
        <v>0</v>
      </c>
      <c r="G8" s="49"/>
      <c r="H8" s="49">
        <v>0</v>
      </c>
      <c r="I8" s="9">
        <v>0</v>
      </c>
    </row>
    <row r="9" spans="1:9" ht="20.100000000000001" customHeight="1">
      <c r="A9" s="165"/>
      <c r="B9" s="38"/>
      <c r="C9" s="172"/>
      <c r="D9" s="32" t="s">
        <v>7</v>
      </c>
      <c r="E9" s="7" t="s">
        <v>5</v>
      </c>
      <c r="F9" s="52">
        <v>2725000</v>
      </c>
      <c r="G9" s="49"/>
      <c r="H9" s="49">
        <v>0</v>
      </c>
      <c r="I9" s="18">
        <v>2725000</v>
      </c>
    </row>
    <row r="10" spans="1:9" ht="20.100000000000001" customHeight="1">
      <c r="A10" s="165"/>
      <c r="B10" s="38"/>
      <c r="C10" s="172"/>
      <c r="D10" s="32" t="s">
        <v>53</v>
      </c>
      <c r="E10" s="7" t="s">
        <v>48</v>
      </c>
      <c r="F10" s="49">
        <v>0</v>
      </c>
      <c r="G10" s="49"/>
      <c r="H10" s="49">
        <v>0</v>
      </c>
      <c r="I10" s="9">
        <v>0</v>
      </c>
    </row>
    <row r="11" spans="1:9" ht="20.100000000000001" customHeight="1">
      <c r="A11" s="165"/>
      <c r="B11" s="38"/>
      <c r="C11" s="172"/>
      <c r="D11" s="32" t="s">
        <v>54</v>
      </c>
      <c r="E11" s="7" t="s">
        <v>49</v>
      </c>
      <c r="F11" s="49">
        <v>0</v>
      </c>
      <c r="G11" s="49"/>
      <c r="H11" s="49">
        <v>0</v>
      </c>
      <c r="I11" s="9">
        <v>0</v>
      </c>
    </row>
    <row r="12" spans="1:9" ht="20.100000000000001" customHeight="1">
      <c r="A12" s="165"/>
      <c r="B12" s="38"/>
      <c r="C12" s="172"/>
      <c r="D12" s="32" t="s">
        <v>8</v>
      </c>
      <c r="E12" s="7" t="s">
        <v>6</v>
      </c>
      <c r="F12" s="52">
        <v>8000000</v>
      </c>
      <c r="G12" s="52"/>
      <c r="H12" s="49">
        <v>0</v>
      </c>
      <c r="I12" s="18">
        <v>8000000</v>
      </c>
    </row>
    <row r="13" spans="1:9" ht="20.100000000000001" customHeight="1">
      <c r="A13" s="165"/>
      <c r="B13" s="38"/>
      <c r="C13" s="172"/>
      <c r="D13" s="32" t="s">
        <v>55</v>
      </c>
      <c r="E13" s="7" t="s">
        <v>50</v>
      </c>
      <c r="F13" s="49">
        <v>0</v>
      </c>
      <c r="G13" s="49"/>
      <c r="H13" s="49">
        <v>0</v>
      </c>
      <c r="I13" s="9">
        <v>0</v>
      </c>
    </row>
    <row r="14" spans="1:9" ht="20.100000000000001" customHeight="1">
      <c r="A14" s="165"/>
      <c r="B14" s="38"/>
      <c r="C14" s="172"/>
      <c r="D14" s="32" t="s">
        <v>59</v>
      </c>
      <c r="E14" s="7" t="s">
        <v>60</v>
      </c>
      <c r="F14" s="49">
        <v>0</v>
      </c>
      <c r="G14" s="49"/>
      <c r="H14" s="49">
        <v>0</v>
      </c>
      <c r="I14" s="9">
        <v>0</v>
      </c>
    </row>
    <row r="15" spans="1:9" ht="20.100000000000001" customHeight="1">
      <c r="A15" s="165"/>
      <c r="B15" s="38"/>
      <c r="C15" s="172"/>
      <c r="D15" s="83" t="s">
        <v>16</v>
      </c>
      <c r="E15" s="83"/>
      <c r="F15" s="34">
        <f>SUM(F9:F14)</f>
        <v>10725000</v>
      </c>
      <c r="G15" s="34">
        <f>SUM(G9:G14)</f>
        <v>0</v>
      </c>
      <c r="H15" s="34">
        <f>SUM(H9:H14)</f>
        <v>0</v>
      </c>
      <c r="I15" s="5">
        <f>SUM(I9:I14)</f>
        <v>10725000</v>
      </c>
    </row>
    <row r="16" spans="1:9" ht="20.100000000000001" customHeight="1">
      <c r="A16" s="165"/>
      <c r="B16" s="38"/>
      <c r="C16" s="156" t="s">
        <v>65</v>
      </c>
      <c r="D16" s="159" t="s">
        <v>10</v>
      </c>
      <c r="E16" s="159"/>
      <c r="F16" s="49">
        <v>0</v>
      </c>
      <c r="G16" s="49">
        <v>0</v>
      </c>
      <c r="H16" s="55">
        <v>0</v>
      </c>
      <c r="I16" s="49">
        <v>0</v>
      </c>
    </row>
    <row r="17" spans="1:9" ht="20.100000000000001" customHeight="1">
      <c r="A17" s="165"/>
      <c r="B17" s="38"/>
      <c r="C17" s="157"/>
      <c r="D17" s="159" t="s">
        <v>11</v>
      </c>
      <c r="E17" s="159"/>
      <c r="F17" s="49">
        <v>0</v>
      </c>
      <c r="G17" s="33">
        <v>0</v>
      </c>
      <c r="H17" s="55">
        <v>0</v>
      </c>
      <c r="I17" s="33">
        <v>0</v>
      </c>
    </row>
    <row r="18" spans="1:9" ht="20.100000000000001" customHeight="1">
      <c r="A18" s="165"/>
      <c r="B18" s="38"/>
      <c r="C18" s="157"/>
      <c r="D18" s="159" t="s">
        <v>17</v>
      </c>
      <c r="E18" s="159"/>
      <c r="F18" s="49">
        <v>0</v>
      </c>
      <c r="G18" s="49">
        <v>0</v>
      </c>
      <c r="H18" s="55">
        <v>0</v>
      </c>
      <c r="I18" s="49">
        <v>0</v>
      </c>
    </row>
    <row r="19" spans="1:9" ht="20.100000000000001" customHeight="1">
      <c r="A19" s="165"/>
      <c r="B19" s="38"/>
      <c r="C19" s="158"/>
      <c r="D19" s="83" t="s">
        <v>19</v>
      </c>
      <c r="E19" s="160"/>
      <c r="F19" s="34">
        <f>SUM(F16:F18)</f>
        <v>0</v>
      </c>
      <c r="G19" s="34">
        <f>SUM(G16:G18)</f>
        <v>0</v>
      </c>
      <c r="H19" s="34">
        <f>SUM(H16:H18)</f>
        <v>0</v>
      </c>
      <c r="I19" s="5">
        <f>SUM(I16:I18)</f>
        <v>0</v>
      </c>
    </row>
    <row r="20" spans="1:9" ht="20.100000000000001" customHeight="1" thickBot="1">
      <c r="A20" s="165"/>
      <c r="B20" s="38"/>
      <c r="C20" s="161" t="s">
        <v>4</v>
      </c>
      <c r="D20" s="162"/>
      <c r="E20" s="162"/>
      <c r="F20" s="35">
        <f>SUM(F15,F19)</f>
        <v>10725000</v>
      </c>
      <c r="G20" s="35">
        <v>0</v>
      </c>
      <c r="H20" s="35">
        <f>H15</f>
        <v>0</v>
      </c>
      <c r="I20" s="4">
        <f>SUM(F20:H20)</f>
        <v>10725000</v>
      </c>
    </row>
    <row r="21" spans="1:9" ht="84.95" customHeight="1">
      <c r="B21" s="155"/>
      <c r="C21" s="155"/>
      <c r="D21" s="155"/>
      <c r="E21" s="155"/>
      <c r="F21" s="155"/>
      <c r="G21" s="155"/>
      <c r="H21" s="155"/>
      <c r="I21" s="155"/>
    </row>
  </sheetData>
  <mergeCells count="17">
    <mergeCell ref="A1:I1"/>
    <mergeCell ref="C2:I2"/>
    <mergeCell ref="C3:I3"/>
    <mergeCell ref="A4:A20"/>
    <mergeCell ref="C4:E4"/>
    <mergeCell ref="F4:I4"/>
    <mergeCell ref="C5:I5"/>
    <mergeCell ref="C6:C15"/>
    <mergeCell ref="D6:E6"/>
    <mergeCell ref="D15:E15"/>
    <mergeCell ref="B21:I21"/>
    <mergeCell ref="C16:C19"/>
    <mergeCell ref="D16:E16"/>
    <mergeCell ref="D17:E17"/>
    <mergeCell ref="D18:E18"/>
    <mergeCell ref="D19:E19"/>
    <mergeCell ref="C20:E20"/>
  </mergeCells>
  <printOptions verticalCentered="1"/>
  <pageMargins left="0.19685039370078741" right="0.70866141732283472" top="0.59055118110236227" bottom="0.59055118110236227" header="0.31496062992125984" footer="0.31496062992125984"/>
  <pageSetup paperSize="9" scale="9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4</vt:i4>
      </vt:variant>
    </vt:vector>
  </HeadingPairs>
  <TitlesOfParts>
    <vt:vector size="4" baseType="lpstr">
      <vt:lpstr>PERFORMANS HEDEFİ TABLOSU</vt:lpstr>
      <vt:lpstr>FAALİYET MALİYETLERİ TABLOSU</vt:lpstr>
      <vt:lpstr>İDARE PERFORMANS TABLOSU</vt:lpstr>
      <vt:lpstr>TOPLAM KAYNAK İHTİYACI TABLOSU</vt:lpstr>
    </vt:vector>
  </TitlesOfParts>
  <Company>maliye</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bumko</dc:creator>
  <cp:lastModifiedBy>BUSRA</cp:lastModifiedBy>
  <cp:lastPrinted>2020-10-06T13:29:14Z</cp:lastPrinted>
  <dcterms:created xsi:type="dcterms:W3CDTF">2008-02-23T09:06:29Z</dcterms:created>
  <dcterms:modified xsi:type="dcterms:W3CDTF">2021-12-14T11:33:11Z</dcterms:modified>
</cp:coreProperties>
</file>