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823"/>
  </bookViews>
  <sheets>
    <sheet name="PERFORMANS HEDEFİ TABLOSU" sheetId="31" r:id="rId1"/>
    <sheet name="FAALİYET MALİYETLERİ TABLOSU" sheetId="35" r:id="rId2"/>
    <sheet name="İDARE PERFOERMANS TABLOSU" sheetId="33" r:id="rId3"/>
    <sheet name="TOPLAM KAYNAK İHTİYACI TABLOSU" sheetId="34" r:id="rId4"/>
  </sheets>
  <definedNames>
    <definedName name="_03.4__GÖREV_GİDERLERİ">#REF!</definedName>
  </definedNames>
  <calcPr calcId="124519"/>
</workbook>
</file>

<file path=xl/calcChain.xml><?xml version="1.0" encoding="utf-8"?>
<calcChain xmlns="http://schemas.openxmlformats.org/spreadsheetml/2006/main">
  <c r="E22" i="35"/>
  <c r="D26" i="31"/>
  <c r="G20" i="33"/>
  <c r="C20"/>
  <c r="E19" i="35"/>
  <c r="E20" i="33"/>
  <c r="C34" i="35"/>
  <c r="C39" s="1"/>
  <c r="E23" l="1"/>
  <c r="F26" i="31"/>
  <c r="H19" i="34"/>
  <c r="F19"/>
  <c r="I17"/>
  <c r="I15"/>
  <c r="H15"/>
  <c r="H20" s="1"/>
  <c r="G15"/>
  <c r="F15"/>
  <c r="G23" i="33"/>
  <c r="C23"/>
  <c r="F20" i="34" l="1"/>
  <c r="I20" s="1"/>
</calcChain>
</file>

<file path=xl/sharedStrings.xml><?xml version="1.0" encoding="utf-8"?>
<sst xmlns="http://schemas.openxmlformats.org/spreadsheetml/2006/main" count="205" uniqueCount="92">
  <si>
    <t>Performans Hedefi</t>
  </si>
  <si>
    <t>Performans Göstergeleri</t>
  </si>
  <si>
    <t>Toplam</t>
  </si>
  <si>
    <t xml:space="preserve">Genel Toplam </t>
  </si>
  <si>
    <t>Toplam Kaynak İhtiyacı</t>
  </si>
  <si>
    <t>Mal ve Hizmet Alım Giderleri</t>
  </si>
  <si>
    <t>03</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</si>
  <si>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</si>
  <si>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</si>
  <si>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</si>
  <si>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</si>
  <si>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</si>
  <si>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</si>
  <si>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</si>
  <si>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</si>
  <si>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</si>
  <si>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</si>
  <si>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</si>
  <si>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</si>
  <si>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</si>
  <si>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</si>
  <si>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</si>
  <si>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</si>
  <si>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</si>
  <si>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</si>
  <si>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</si>
  <si>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Kaynak İhtiyacı</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</si>
  <si>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</si>
  <si>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</si>
  <si>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</si>
  <si>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</si>
  <si>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</si>
  <si>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</si>
  <si>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</si>
  <si>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</si>
  <si>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</si>
  <si>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</si>
  <si>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Yurtiçi Geçici Görev Yollukları</t>
  </si>
  <si>
    <t>100</t>
  </si>
  <si>
    <t>KÜLTÜR VE SOSYAL İŞLER MÜDÜRLÜĞÜ</t>
  </si>
  <si>
    <t>05</t>
  </si>
  <si>
    <t>Cari Transferler</t>
  </si>
  <si>
    <t>Personel Giderleri</t>
  </si>
  <si>
    <t>SGK Devlet Primi Giderleri</t>
  </si>
  <si>
    <t>Faiz Giderleri</t>
  </si>
  <si>
    <t>Sermaye Transferleri</t>
  </si>
  <si>
    <t>01</t>
  </si>
  <si>
    <t>02</t>
  </si>
  <si>
    <t>04</t>
  </si>
  <si>
    <t>06</t>
  </si>
  <si>
    <t>Sermaye Giderleri</t>
  </si>
  <si>
    <t>07</t>
  </si>
  <si>
    <t>AÇIKLAMALAR</t>
  </si>
  <si>
    <t>Diğer İdarelere 
Transfer Edilecek 
Kaynaklar Toplamı</t>
  </si>
  <si>
    <t>Bütçe Dışı 
Kaynak</t>
  </si>
  <si>
    <t>İdarenin yönetimi altında bulunan misafirhane, yemekhane ve diğer sosyal tesislerin işletilmesi ile ilgili iş ve işlemleri yürütmek ve Mevsimlik Gezici Tarım İşçilerinin çalışma ve sosyal hayatlarının iyileştirilmesi projesi (METİP) kapsamında İdaremize verilen görevleri yapmak.</t>
  </si>
  <si>
    <t xml:space="preserve">* Yemekhane ve yemek ile ilgili hizmetlerin her türlü iş ve işlemlerini yürütmek
* Misafirhane ile ilgili iş ve işlemlerin yürütülmesi,
* Kültürel etkinlik faaliyetlerin yapılması,
* Meslek Edindirme kursları açılması,
* Sportif faaliyetler düzenlenmesi,
* Sivil Toplum faaliyetlerine katılım,
* Mevsimlik Gezici Tarım İşçilerinin çalışma ve sosyal hayatlarının iyileştirilmesi gibi hizmetler hedeflenmektedir.
</t>
  </si>
  <si>
    <r>
      <t xml:space="preserve">Açıklamalar:
* </t>
    </r>
    <r>
      <rPr>
        <sz val="11.5"/>
        <rFont val="Times New Roman"/>
        <family val="1"/>
        <charset val="162"/>
      </rPr>
      <t xml:space="preserve">Ek binadaki haber merkezinin hizmet ve faaliyetlerini düzenlemek, santralin düzenli çalışmasını sağlamak ve işlemlerini yürütmek, 
* Tabldot (Yemekhane) Komisyonunu oluşturmak, 
* Yemekhanede ve Çay ocaklarında çalışan personelin portör muayenelerinin yapılamasını sağlamak, 
* İl Özel İdaresi ana hizmet binası ve ek hizmet binalarının yangından korunması için gerekli tedbirleri almak,
* İl Özel İdaresi ana hizmet binası ve ek hizmet binalarının sivil savunma planlarını hazırlamak,
* Hizmet binalarının güvenliği ile ilgili gece bekçilerinin ve danışma memurluğunun çalışma düzenini sağlamak, kontrol etmek,
* Arşiv hizmetlerini yürütmek.
</t>
    </r>
  </si>
  <si>
    <r>
      <rPr>
        <b/>
        <sz val="12"/>
        <rFont val="Times New Roman"/>
        <family val="1"/>
        <charset val="162"/>
      </rPr>
      <t>Açıklama:</t>
    </r>
    <r>
      <rPr>
        <sz val="12"/>
        <rFont val="Times New Roman"/>
        <family val="1"/>
        <charset val="162"/>
      </rPr>
      <t xml:space="preserve"> 
Yürütülen hizmetler için; Yurtiçi geçici görev yollukları ve özel güvenlik hizmeti alımları giderleri bu bölümde yer alacaktır.</t>
    </r>
  </si>
  <si>
    <t>İdarenin Kültür ve Sosyal Faaliyetlerini yürütmek</t>
  </si>
  <si>
    <t>Genel Yönetim 
Giderleri  Toplamı</t>
  </si>
  <si>
    <t>Genel Kamu Hizmetleri</t>
  </si>
  <si>
    <t xml:space="preserve">Açıklamalar: Mal ve Hizmet Alım Giderleri
</t>
  </si>
  <si>
    <t>GENEL TOPLAM</t>
  </si>
  <si>
    <t>08</t>
  </si>
  <si>
    <t>Borç Verme</t>
  </si>
  <si>
    <t xml:space="preserve">Faaliyet Adı  </t>
  </si>
  <si>
    <t>05 Cari  Transferler</t>
  </si>
  <si>
    <r>
      <rPr>
        <b/>
        <sz val="12"/>
        <rFont val="Times New Roman"/>
        <family val="1"/>
        <charset val="162"/>
      </rPr>
      <t>Açıklama:</t>
    </r>
    <r>
      <rPr>
        <sz val="12"/>
        <rFont val="Times New Roman"/>
        <family val="1"/>
        <charset val="162"/>
      </rPr>
      <t xml:space="preserve"> 
İdaremizde çalışan memurların öğle yemeğine ayrılan pay oluşturmaktadır.</t>
    </r>
  </si>
  <si>
    <t>İlan Giderleri</t>
  </si>
  <si>
    <t>Temizlik Malzemesi</t>
  </si>
  <si>
    <t>Tıbbi Malzeme ve İlaç Alımları</t>
  </si>
  <si>
    <t>Bahçe Malzemesi Alımları</t>
  </si>
  <si>
    <t>Yangından Korunma Malzeme Alımları</t>
  </si>
  <si>
    <t xml:space="preserve">Açıklamalar: Cari Giderler
</t>
  </si>
  <si>
    <t>Memurların Öğle Yemeğine Yardım</t>
  </si>
  <si>
    <t>05 CARİ TRANSFERLER</t>
  </si>
  <si>
    <t>Yiyeyecek Alımları</t>
  </si>
  <si>
    <t>Giyecek Alımları</t>
  </si>
  <si>
    <t>Temsil, Ağırlama, Tören, Fuar Org Giderleri</t>
  </si>
  <si>
    <t>Tanıtma, Ağırlama Tören, Fuar Org Giderleri</t>
  </si>
  <si>
    <t>Diğer Dayanıklı mal ve mlz Alımları</t>
  </si>
  <si>
    <t>Bütçe</t>
  </si>
  <si>
    <t>Bütçe Dışı</t>
  </si>
  <si>
    <t>(t-1) 2020</t>
  </si>
  <si>
    <t>(t)2021</t>
  </si>
  <si>
    <t>(t+1) 2022</t>
  </si>
  <si>
    <t>Kaynak İhtiyacı (t+1)2022</t>
  </si>
  <si>
    <t>144~ Yozgat İl Özel İdaresi 2022 Yılı Performans Programı</t>
  </si>
  <si>
    <t>145~ Yozgat İl Özel İdaresi 2022 Yılı Performans Programı</t>
  </si>
  <si>
    <t>146 ~ Yozgat İl Özel İdaresi 2022 Yılı Performans Programı</t>
  </si>
  <si>
    <t>147 ~ Yozgat İl Özel İdaresi 2022 Yılı Performans Programı</t>
  </si>
</sst>
</file>

<file path=xl/styles.xml><?xml version="1.0" encoding="utf-8"?>
<styleSheet xmlns="http://schemas.openxmlformats.org/spreadsheetml/2006/main">
  <numFmts count="1">
    <numFmt numFmtId="164" formatCode="#,##0.00;[Red]#,##0.00"/>
  </numFmts>
  <fonts count="26">
    <font>
      <sz val="12"/>
      <name val="Times New Roman"/>
      <charset val="162"/>
    </font>
    <font>
      <b/>
      <sz val="12"/>
      <name val="Times New Roman"/>
      <family val="1"/>
      <charset val="162"/>
    </font>
    <font>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0"/>
      <color theme="1"/>
      <name val="Times New Roman"/>
      <family val="1"/>
      <charset val="162"/>
    </font>
    <font>
      <b/>
      <i/>
      <sz val="12"/>
      <color theme="1"/>
      <name val="Times New Roman"/>
      <family val="1"/>
      <charset val="162"/>
    </font>
    <font>
      <b/>
      <sz val="9"/>
      <name val="Times New Roman"/>
      <family val="1"/>
      <charset val="162"/>
    </font>
    <font>
      <sz val="11.5"/>
      <name val="Times New Roman"/>
      <family val="1"/>
      <charset val="162"/>
    </font>
    <font>
      <b/>
      <sz val="14"/>
      <name val="Times New Roman"/>
      <family val="1"/>
      <charset val="162"/>
    </font>
    <font>
      <sz val="8"/>
      <color theme="1"/>
      <name val="Times New Roman"/>
      <family val="1"/>
      <charset val="162"/>
    </font>
    <font>
      <sz val="10"/>
      <color theme="1"/>
      <name val="Times New Roman"/>
      <family val="1"/>
      <charset val="162"/>
    </font>
    <font>
      <b/>
      <sz val="10"/>
      <name val="Times New Roman"/>
      <family val="1"/>
      <charset val="162"/>
    </font>
    <font>
      <b/>
      <sz val="16"/>
      <name val="Times New Roman"/>
      <family val="1"/>
      <charset val="162"/>
    </font>
    <font>
      <b/>
      <sz val="11.5"/>
      <name val="Times New Roman"/>
      <family val="1"/>
      <charset val="162"/>
    </font>
    <font>
      <b/>
      <i/>
      <sz val="10"/>
      <name val="Times New Roman"/>
      <family val="1"/>
      <charset val="162"/>
    </font>
    <font>
      <sz val="14"/>
      <name val="Times New Roman"/>
      <family val="1"/>
      <charset val="162"/>
    </font>
    <font>
      <b/>
      <sz val="13"/>
      <name val="Times New Roman"/>
      <family val="1"/>
      <charset val="162"/>
    </font>
    <font>
      <sz val="11"/>
      <color theme="1"/>
      <name val="Times New Roman"/>
      <family val="1"/>
      <charset val="162"/>
    </font>
    <font>
      <b/>
      <sz val="14"/>
      <color theme="1"/>
      <name val="Times New Roman"/>
      <family val="1"/>
      <charset val="162"/>
    </font>
    <font>
      <sz val="10"/>
      <name val="Times New Roman"/>
      <family val="1"/>
      <charset val="162"/>
    </font>
    <font>
      <sz val="12"/>
      <color indexed="63"/>
      <name val="Times New Roman"/>
      <family val="1"/>
      <charset val="162"/>
    </font>
    <font>
      <b/>
      <i/>
      <sz val="12"/>
      <name val="Times New Roman"/>
      <family val="1"/>
      <charset val="162"/>
    </font>
    <font>
      <sz val="11"/>
      <name val="Times New Roman"/>
      <family val="1"/>
      <charset val="162"/>
    </font>
  </fonts>
  <fills count="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0"/>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90">
    <xf numFmtId="0" fontId="0" fillId="0" borderId="0" xfId="0"/>
    <xf numFmtId="0" fontId="0" fillId="0" borderId="0" xfId="0" applyFill="1"/>
    <xf numFmtId="0" fontId="1" fillId="0" borderId="0" xfId="0" applyFont="1" applyFill="1"/>
    <xf numFmtId="4" fontId="1" fillId="3" borderId="11" xfId="0" applyNumberFormat="1" applyFont="1" applyFill="1" applyBorder="1" applyAlignment="1">
      <alignment horizontal="right" vertical="center" wrapText="1"/>
    </xf>
    <xf numFmtId="4" fontId="1" fillId="3" borderId="8" xfId="0" applyNumberFormat="1" applyFont="1" applyFill="1" applyBorder="1" applyAlignment="1">
      <alignment horizontal="right" vertical="center" wrapText="1"/>
    </xf>
    <xf numFmtId="0" fontId="2" fillId="0" borderId="0" xfId="0" applyFont="1" applyFill="1"/>
    <xf numFmtId="0" fontId="2" fillId="0" borderId="1" xfId="0" applyFont="1" applyFill="1" applyBorder="1" applyAlignment="1">
      <alignment horizontal="left" vertical="center" wrapText="1"/>
    </xf>
    <xf numFmtId="49" fontId="2" fillId="0" borderId="5" xfId="0" applyNumberFormat="1" applyFont="1" applyFill="1" applyBorder="1" applyAlignment="1">
      <alignment horizontal="center" vertical="center"/>
    </xf>
    <xf numFmtId="4" fontId="2" fillId="0" borderId="8" xfId="0" applyNumberFormat="1" applyFont="1" applyFill="1" applyBorder="1" applyAlignment="1">
      <alignment horizontal="right" vertical="center" wrapText="1"/>
    </xf>
    <xf numFmtId="4" fontId="2" fillId="2" borderId="8" xfId="0" applyNumberFormat="1" applyFont="1" applyFill="1" applyBorder="1" applyAlignment="1">
      <alignment horizontal="right" vertical="center" wrapText="1"/>
    </xf>
    <xf numFmtId="0" fontId="1" fillId="3" borderId="1" xfId="0" applyFont="1" applyFill="1" applyBorder="1" applyAlignment="1">
      <alignment horizontal="center" vertical="center"/>
    </xf>
    <xf numFmtId="0" fontId="1" fillId="3" borderId="8" xfId="0" applyFont="1" applyFill="1" applyBorder="1" applyAlignment="1">
      <alignment horizontal="center" vertical="center"/>
    </xf>
    <xf numFmtId="0" fontId="0" fillId="0" borderId="0" xfId="0" applyFill="1" applyAlignment="1">
      <alignment vertical="center"/>
    </xf>
    <xf numFmtId="0" fontId="1" fillId="0" borderId="5" xfId="0" applyFont="1" applyFill="1" applyBorder="1" applyAlignment="1">
      <alignment horizontal="center" vertical="center"/>
    </xf>
    <xf numFmtId="4" fontId="0" fillId="0" borderId="8" xfId="0" applyNumberFormat="1" applyFill="1" applyBorder="1" applyAlignment="1">
      <alignment horizontal="right" vertical="center"/>
    </xf>
    <xf numFmtId="0" fontId="0" fillId="0" borderId="0" xfId="0" applyFill="1" applyBorder="1"/>
    <xf numFmtId="4" fontId="0" fillId="0" borderId="8" xfId="0" applyNumberFormat="1" applyFill="1" applyBorder="1" applyAlignment="1">
      <alignment vertical="center" wrapText="1"/>
    </xf>
    <xf numFmtId="4" fontId="1" fillId="3" borderId="11" xfId="0" applyNumberFormat="1" applyFont="1" applyFill="1" applyBorder="1" applyAlignment="1">
      <alignment vertical="center" wrapText="1"/>
    </xf>
    <xf numFmtId="4" fontId="1" fillId="0" borderId="8" xfId="0" applyNumberFormat="1" applyFont="1" applyFill="1" applyBorder="1" applyAlignment="1">
      <alignment horizontal="right" vertical="center" wrapText="1"/>
    </xf>
    <xf numFmtId="0" fontId="12" fillId="0" borderId="0" xfId="0" applyFont="1"/>
    <xf numFmtId="49" fontId="14" fillId="3" borderId="1" xfId="0" applyNumberFormat="1" applyFont="1" applyFill="1" applyBorder="1" applyAlignment="1">
      <alignment horizontal="center" vertical="center" wrapText="1"/>
    </xf>
    <xf numFmtId="49" fontId="14" fillId="3" borderId="8"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 fontId="6" fillId="3" borderId="1" xfId="0" applyNumberFormat="1" applyFont="1" applyFill="1" applyBorder="1" applyAlignment="1">
      <alignment horizontal="right" vertical="center"/>
    </xf>
    <xf numFmtId="49" fontId="7" fillId="3" borderId="8" xfId="0" applyNumberFormat="1" applyFont="1" applyFill="1" applyBorder="1" applyAlignment="1">
      <alignment horizontal="center" vertical="center"/>
    </xf>
    <xf numFmtId="4" fontId="6" fillId="3" borderId="4" xfId="0" applyNumberFormat="1" applyFont="1" applyFill="1" applyBorder="1" applyAlignment="1">
      <alignment horizontal="right" vertical="center"/>
    </xf>
    <xf numFmtId="49" fontId="6" fillId="3" borderId="11"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3" fillId="0" borderId="0" xfId="0" applyFont="1"/>
    <xf numFmtId="0" fontId="12" fillId="0" borderId="0" xfId="0" applyFont="1" applyAlignment="1">
      <alignment wrapText="1"/>
    </xf>
    <xf numFmtId="49" fontId="13" fillId="0" borderId="0" xfId="0" applyNumberFormat="1" applyFont="1"/>
    <xf numFmtId="0" fontId="2" fillId="0" borderId="0" xfId="0" applyFont="1" applyFill="1" applyAlignment="1">
      <alignment vertical="center" textRotation="180"/>
    </xf>
    <xf numFmtId="0" fontId="2" fillId="2" borderId="0" xfId="0" applyFont="1" applyFill="1"/>
    <xf numFmtId="49" fontId="2" fillId="0" borderId="1" xfId="0" applyNumberFormat="1" applyFont="1" applyFill="1" applyBorder="1" applyAlignment="1">
      <alignment horizontal="center" vertical="center"/>
    </xf>
    <xf numFmtId="4" fontId="1" fillId="0" borderId="8" xfId="0" applyNumberFormat="1" applyFont="1" applyFill="1" applyBorder="1" applyAlignment="1">
      <alignment horizontal="right"/>
    </xf>
    <xf numFmtId="4" fontId="1" fillId="3" borderId="1" xfId="0" applyNumberFormat="1" applyFont="1" applyFill="1" applyBorder="1" applyAlignment="1">
      <alignment horizontal="right" vertical="center" wrapText="1"/>
    </xf>
    <xf numFmtId="4" fontId="1" fillId="3" borderId="4" xfId="0" applyNumberFormat="1" applyFont="1" applyFill="1" applyBorder="1" applyAlignment="1">
      <alignment horizontal="righ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3" fillId="0" borderId="0" xfId="0" applyFont="1" applyFill="1" applyAlignment="1">
      <alignment horizontal="center" vertical="center" textRotation="180"/>
    </xf>
    <xf numFmtId="0" fontId="2" fillId="0" borderId="1" xfId="0" applyFont="1" applyFill="1" applyBorder="1" applyAlignment="1">
      <alignment horizontal="left" vertical="center" wrapText="1"/>
    </xf>
    <xf numFmtId="49" fontId="7" fillId="3" borderId="1"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0" fontId="17" fillId="0" borderId="0" xfId="0" applyFont="1" applyFill="1" applyAlignment="1">
      <alignment vertical="center" textRotation="180"/>
    </xf>
    <xf numFmtId="4" fontId="2" fillId="0" borderId="1" xfId="0" applyNumberFormat="1" applyFont="1" applyFill="1" applyBorder="1" applyAlignment="1">
      <alignment horizontal="right" vertical="center" wrapText="1"/>
    </xf>
    <xf numFmtId="4" fontId="0" fillId="5" borderId="8" xfId="0" applyNumberFormat="1" applyFill="1" applyBorder="1"/>
    <xf numFmtId="4" fontId="0" fillId="0" borderId="8" xfId="0" applyNumberFormat="1" applyBorder="1"/>
    <xf numFmtId="4" fontId="19" fillId="0" borderId="11" xfId="0" applyNumberFormat="1" applyFont="1" applyBorder="1" applyAlignment="1">
      <alignment horizontal="right"/>
    </xf>
    <xf numFmtId="0" fontId="4" fillId="3" borderId="21"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0" fontId="20" fillId="2" borderId="1" xfId="0" applyFont="1" applyFill="1" applyBorder="1" applyAlignment="1">
      <alignment vertical="center" wrapText="1"/>
    </xf>
    <xf numFmtId="4" fontId="0" fillId="0" borderId="0" xfId="0" applyNumberFormat="1"/>
    <xf numFmtId="0" fontId="2" fillId="0" borderId="5" xfId="0" applyFont="1" applyFill="1" applyBorder="1" applyAlignment="1">
      <alignment horizontal="left" vertical="center" wrapText="1"/>
    </xf>
    <xf numFmtId="164" fontId="0" fillId="0" borderId="8" xfId="0" applyNumberFormat="1" applyFill="1" applyBorder="1" applyAlignment="1">
      <alignment horizontal="right" vertical="center" wrapText="1"/>
    </xf>
    <xf numFmtId="4" fontId="1" fillId="0" borderId="8" xfId="0" applyNumberFormat="1" applyFont="1" applyFill="1" applyBorder="1" applyAlignment="1">
      <alignment vertical="center" wrapText="1"/>
    </xf>
    <xf numFmtId="4" fontId="2" fillId="0" borderId="7" xfId="0" applyNumberFormat="1" applyFont="1" applyFill="1" applyBorder="1" applyAlignment="1">
      <alignment horizontal="right" vertical="center" wrapText="1"/>
    </xf>
    <xf numFmtId="49" fontId="22" fillId="6" borderId="8" xfId="0" applyNumberFormat="1"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 fontId="1" fillId="2" borderId="8" xfId="0" applyNumberFormat="1" applyFont="1" applyFill="1" applyBorder="1" applyAlignment="1">
      <alignment horizontal="right" vertical="center" wrapText="1"/>
    </xf>
    <xf numFmtId="4" fontId="23" fillId="4" borderId="1" xfId="0" applyNumberFormat="1" applyFont="1" applyFill="1" applyBorder="1" applyAlignment="1">
      <alignment horizontal="right"/>
    </xf>
    <xf numFmtId="0" fontId="1" fillId="3" borderId="9" xfId="0" applyFont="1" applyFill="1" applyBorder="1" applyAlignment="1">
      <alignment vertical="center" wrapText="1"/>
    </xf>
    <xf numFmtId="4" fontId="0" fillId="0" borderId="24" xfId="0" applyNumberFormat="1" applyBorder="1"/>
    <xf numFmtId="4" fontId="0" fillId="0" borderId="24" xfId="0" applyNumberFormat="1" applyFill="1" applyBorder="1"/>
    <xf numFmtId="4" fontId="1" fillId="0" borderId="24" xfId="0" applyNumberFormat="1" applyFont="1" applyBorder="1"/>
    <xf numFmtId="0" fontId="14" fillId="6" borderId="2"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2" fillId="0" borderId="23" xfId="0" applyFont="1" applyFill="1" applyBorder="1" applyAlignment="1">
      <alignment horizontal="left" vertical="center" wrapText="1"/>
    </xf>
    <xf numFmtId="0" fontId="1" fillId="3" borderId="28" xfId="0" applyFont="1" applyFill="1" applyBorder="1" applyAlignment="1">
      <alignment horizontal="left" vertical="center"/>
    </xf>
    <xf numFmtId="0" fontId="1" fillId="7" borderId="1" xfId="0" applyFont="1" applyFill="1" applyBorder="1" applyAlignment="1">
      <alignment horizontal="center" vertical="center"/>
    </xf>
    <xf numFmtId="0" fontId="1" fillId="7" borderId="1" xfId="0" applyFont="1" applyFill="1" applyBorder="1" applyAlignment="1">
      <alignment horizontal="center"/>
    </xf>
    <xf numFmtId="4" fontId="0" fillId="0" borderId="8" xfId="0" applyNumberFormat="1" applyFill="1" applyBorder="1" applyAlignment="1">
      <alignment horizontal="right" vertical="center" wrapText="1"/>
    </xf>
    <xf numFmtId="4" fontId="1" fillId="3" borderId="28" xfId="0" applyNumberFormat="1" applyFont="1" applyFill="1" applyBorder="1" applyAlignment="1">
      <alignment horizontal="right" vertical="center"/>
    </xf>
    <xf numFmtId="164" fontId="2" fillId="0" borderId="23"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164" fontId="25" fillId="6" borderId="1" xfId="0" applyNumberFormat="1" applyFont="1" applyFill="1" applyBorder="1" applyAlignment="1">
      <alignment horizontal="right" vertical="center"/>
    </xf>
    <xf numFmtId="49" fontId="25" fillId="6" borderId="1" xfId="0" applyNumberFormat="1" applyFont="1" applyFill="1" applyBorder="1" applyAlignment="1">
      <alignment horizontal="center" vertical="center" wrapText="1"/>
    </xf>
    <xf numFmtId="4" fontId="25" fillId="6" borderId="1" xfId="0" applyNumberFormat="1" applyFont="1" applyFill="1" applyBorder="1" applyAlignment="1">
      <alignment horizontal="right" vertical="center"/>
    </xf>
    <xf numFmtId="4" fontId="25" fillId="0" borderId="24" xfId="0" applyNumberFormat="1" applyFont="1" applyBorder="1"/>
    <xf numFmtId="0" fontId="0" fillId="0" borderId="0" xfId="0" applyFill="1" applyBorder="1" applyAlignment="1">
      <alignment horizontal="center" vertical="center"/>
    </xf>
    <xf numFmtId="0" fontId="24" fillId="0" borderId="0" xfId="0" applyFont="1" applyFill="1" applyBorder="1" applyAlignment="1">
      <alignment horizontal="center"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1" fillId="3" borderId="5" xfId="0" applyFont="1" applyFill="1" applyBorder="1" applyAlignment="1">
      <alignment horizontal="left" vertical="center"/>
    </xf>
    <xf numFmtId="0" fontId="1" fillId="3"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0" fillId="0" borderId="8" xfId="0" applyFill="1" applyBorder="1" applyAlignment="1">
      <alignment horizontal="left" vertical="center" wrapText="1"/>
    </xf>
    <xf numFmtId="0" fontId="4" fillId="3" borderId="9" xfId="0" applyFont="1" applyFill="1" applyBorder="1" applyAlignment="1">
      <alignment vertical="center" wrapText="1"/>
    </xf>
    <xf numFmtId="0" fontId="4" fillId="3" borderId="6" xfId="0" applyFont="1" applyFill="1" applyBorder="1" applyAlignment="1">
      <alignment vertical="center" wrapText="1"/>
    </xf>
    <xf numFmtId="0" fontId="11" fillId="0" borderId="6"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7"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3" xfId="0"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0" fillId="0" borderId="23" xfId="0"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 fillId="3" borderId="12" xfId="0" applyFont="1" applyFill="1" applyBorder="1" applyAlignment="1">
      <alignment horizontal="left" vertical="center"/>
    </xf>
    <xf numFmtId="0" fontId="0" fillId="0" borderId="18" xfId="0" applyBorder="1"/>
    <xf numFmtId="0" fontId="0" fillId="0" borderId="2" xfId="0" applyBorder="1"/>
    <xf numFmtId="0" fontId="1" fillId="0" borderId="1" xfId="0" applyFont="1" applyFill="1" applyBorder="1" applyAlignment="1">
      <alignment horizontal="left" vertical="center"/>
    </xf>
    <xf numFmtId="0" fontId="1" fillId="7" borderId="1" xfId="0" applyFont="1" applyFill="1" applyBorder="1" applyAlignment="1">
      <alignment horizont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0" borderId="0" xfId="0" applyFill="1" applyAlignment="1">
      <alignment horizontal="center"/>
    </xf>
    <xf numFmtId="0" fontId="24" fillId="0" borderId="0" xfId="0" applyFont="1" applyFill="1" applyAlignment="1">
      <alignment horizontal="center"/>
    </xf>
    <xf numFmtId="0" fontId="19" fillId="0" borderId="0" xfId="0" applyFont="1" applyFill="1" applyBorder="1" applyAlignment="1">
      <alignment horizontal="center" vertical="center" wrapText="1"/>
    </xf>
    <xf numFmtId="0" fontId="4" fillId="3" borderId="19" xfId="0" applyNumberFormat="1" applyFont="1" applyFill="1" applyBorder="1" applyAlignment="1">
      <alignment horizontal="center" vertical="center" wrapText="1"/>
    </xf>
    <xf numFmtId="0" fontId="0" fillId="3" borderId="20" xfId="0" applyFill="1" applyBorder="1" applyAlignment="1">
      <alignment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1" xfId="0" applyFill="1" applyBorder="1" applyAlignment="1">
      <alignment horizontal="left" wrapText="1"/>
    </xf>
    <xf numFmtId="0" fontId="9" fillId="3" borderId="5" xfId="0" applyFont="1" applyFill="1" applyBorder="1" applyAlignment="1">
      <alignment horizontal="center" vertical="center" textRotation="90" wrapText="1"/>
    </xf>
    <xf numFmtId="0" fontId="1" fillId="3" borderId="3" xfId="0" applyFont="1" applyFill="1" applyBorder="1" applyAlignment="1">
      <alignment horizontal="left" vertical="center" wrapText="1"/>
    </xf>
    <xf numFmtId="0" fontId="0" fillId="3" borderId="4" xfId="0" applyFill="1" applyBorder="1" applyAlignment="1">
      <alignment horizontal="left" wrapText="1"/>
    </xf>
    <xf numFmtId="0" fontId="19" fillId="0" borderId="3" xfId="0" applyFont="1" applyFill="1" applyBorder="1" applyAlignment="1">
      <alignment horizontal="right" vertical="center" wrapText="1"/>
    </xf>
    <xf numFmtId="0" fontId="19" fillId="0" borderId="4" xfId="0" applyFont="1" applyFill="1" applyBorder="1" applyAlignment="1">
      <alignment horizontal="righ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3" borderId="5" xfId="0" applyFont="1" applyFill="1" applyBorder="1" applyAlignment="1">
      <alignment vertical="center" wrapText="1"/>
    </xf>
    <xf numFmtId="0" fontId="5" fillId="3" borderId="1" xfId="0" applyFont="1" applyFill="1" applyBorder="1" applyAlignment="1">
      <alignment vertical="center" wrapText="1"/>
    </xf>
    <xf numFmtId="0" fontId="1" fillId="0" borderId="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2" xfId="0" applyFont="1" applyFill="1" applyBorder="1" applyAlignment="1">
      <alignment vertical="center" wrapText="1"/>
    </xf>
    <xf numFmtId="0" fontId="2" fillId="0" borderId="18" xfId="0" applyFont="1" applyFill="1" applyBorder="1" applyAlignment="1">
      <alignment vertical="center" wrapText="1"/>
    </xf>
    <xf numFmtId="0" fontId="2" fillId="0" borderId="2" xfId="0" applyFont="1" applyFill="1" applyBorder="1" applyAlignment="1">
      <alignment vertical="center" wrapText="1"/>
    </xf>
    <xf numFmtId="0" fontId="1" fillId="0" borderId="12" xfId="0" applyFont="1" applyFill="1" applyBorder="1" applyAlignment="1">
      <alignment horizontal="right" vertical="center" wrapText="1"/>
    </xf>
    <xf numFmtId="0" fontId="1" fillId="0" borderId="18" xfId="0" applyFont="1" applyFill="1" applyBorder="1" applyAlignment="1">
      <alignment horizontal="right" vertical="center" wrapText="1"/>
    </xf>
    <xf numFmtId="0" fontId="1" fillId="0" borderId="2" xfId="0" applyFont="1" applyFill="1" applyBorder="1" applyAlignment="1">
      <alignment horizontal="right" vertical="center" wrapText="1"/>
    </xf>
    <xf numFmtId="0" fontId="1" fillId="0" borderId="18" xfId="0" applyFont="1" applyFill="1" applyBorder="1" applyAlignment="1">
      <alignment horizontal="left" vertical="center" wrapText="1"/>
    </xf>
    <xf numFmtId="0" fontId="0" fillId="0" borderId="0" xfId="0" applyFill="1" applyBorder="1" applyAlignment="1">
      <alignment horizontal="center"/>
    </xf>
    <xf numFmtId="0" fontId="11" fillId="0" borderId="9" xfId="0" applyFont="1" applyFill="1" applyBorder="1" applyAlignment="1">
      <alignment horizontal="center" vertical="center"/>
    </xf>
    <xf numFmtId="0" fontId="18" fillId="0" borderId="6" xfId="0" applyFont="1" applyBorder="1"/>
    <xf numFmtId="0" fontId="18" fillId="0" borderId="7" xfId="0" applyFont="1" applyBorder="1"/>
    <xf numFmtId="0" fontId="13" fillId="0" borderId="0" xfId="0" applyFont="1" applyAlignment="1">
      <alignment horizontal="center"/>
    </xf>
    <xf numFmtId="49" fontId="11" fillId="0" borderId="0" xfId="0" applyNumberFormat="1" applyFont="1" applyFill="1" applyBorder="1" applyAlignment="1">
      <alignment horizontal="center" vertical="center"/>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49" fontId="13" fillId="0" borderId="5" xfId="0" applyNumberFormat="1" applyFont="1" applyFill="1" applyBorder="1" applyAlignment="1">
      <alignment horizontal="center"/>
    </xf>
    <xf numFmtId="49" fontId="13" fillId="0" borderId="1" xfId="0" applyNumberFormat="1" applyFont="1" applyFill="1" applyBorder="1" applyAlignment="1">
      <alignment horizontal="center"/>
    </xf>
    <xf numFmtId="49" fontId="13" fillId="0" borderId="8" xfId="0" applyNumberFormat="1" applyFont="1" applyFill="1" applyBorder="1" applyAlignment="1">
      <alignment horizontal="center"/>
    </xf>
    <xf numFmtId="0" fontId="1" fillId="3" borderId="5"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4" fillId="6" borderId="25" xfId="0" applyFont="1" applyFill="1" applyBorder="1" applyAlignment="1">
      <alignment horizontal="center" vertical="center" textRotation="90" wrapText="1"/>
    </xf>
    <xf numFmtId="0" fontId="14" fillId="6" borderId="26" xfId="0" applyFont="1" applyFill="1" applyBorder="1" applyAlignment="1">
      <alignment horizontal="center" vertical="center" textRotation="90" wrapText="1"/>
    </xf>
    <xf numFmtId="49" fontId="8" fillId="0" borderId="0" xfId="0" applyNumberFormat="1" applyFont="1" applyFill="1" applyBorder="1" applyAlignment="1">
      <alignment horizontal="center" vertical="center" wrapText="1"/>
    </xf>
    <xf numFmtId="49" fontId="14" fillId="3" borderId="5" xfId="0" applyNumberFormat="1" applyFont="1" applyFill="1" applyBorder="1" applyAlignment="1">
      <alignment horizontal="left" vertical="center" wrapText="1"/>
    </xf>
    <xf numFmtId="0" fontId="14" fillId="3" borderId="1" xfId="0" applyFont="1" applyFill="1" applyBorder="1" applyAlignment="1">
      <alignment horizontal="left" wrapText="1"/>
    </xf>
    <xf numFmtId="49" fontId="14" fillId="3"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0" xfId="0" applyFont="1" applyFill="1" applyAlignment="1">
      <alignment horizontal="center"/>
    </xf>
    <xf numFmtId="0" fontId="17" fillId="0" borderId="0" xfId="0" applyFont="1" applyFill="1" applyAlignment="1">
      <alignment horizontal="center" vertical="center" textRotation="180"/>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0" xfId="0" applyFont="1" applyFill="1" applyAlignment="1">
      <alignment horizontal="center" vertical="center" textRotation="180"/>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 fillId="3" borderId="14"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2" fillId="0" borderId="15" xfId="0" applyFont="1" applyFill="1" applyBorder="1" applyAlignment="1">
      <alignment horizontal="center"/>
    </xf>
    <xf numFmtId="0" fontId="1" fillId="3" borderId="9" xfId="0" applyFont="1" applyFill="1" applyBorder="1" applyAlignment="1">
      <alignment horizontal="center" vertical="center" textRotation="90"/>
    </xf>
    <xf numFmtId="0" fontId="1" fillId="3" borderId="5" xfId="0" applyFont="1" applyFill="1" applyBorder="1" applyAlignment="1">
      <alignment horizontal="center" vertical="center" textRotation="90"/>
    </xf>
    <xf numFmtId="0" fontId="1" fillId="3" borderId="6" xfId="0" applyNumberFormat="1" applyFont="1" applyFill="1" applyBorder="1" applyAlignment="1">
      <alignment horizontal="center" vertical="center" wrapText="1"/>
    </xf>
    <xf numFmtId="0" fontId="2" fillId="3" borderId="6" xfId="0" applyFont="1" applyFill="1" applyBorder="1" applyAlignment="1">
      <alignment vertical="center" wrapText="1"/>
    </xf>
    <xf numFmtId="0" fontId="2" fillId="3"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30"/>
  <sheetViews>
    <sheetView tabSelected="1" topLeftCell="A13" workbookViewId="0">
      <selection activeCell="H19" sqref="H19"/>
    </sheetView>
  </sheetViews>
  <sheetFormatPr defaultColWidth="9" defaultRowHeight="15.75"/>
  <cols>
    <col min="1" max="1" width="3.625" style="12" customWidth="1"/>
    <col min="2" max="2" width="15.625" style="12" customWidth="1"/>
    <col min="3" max="3" width="27.625" style="12" customWidth="1"/>
    <col min="4" max="6" width="15.625" style="12" customWidth="1"/>
    <col min="7" max="16384" width="9" style="1"/>
  </cols>
  <sheetData>
    <row r="1" spans="1:7" ht="71.650000000000006" customHeight="1">
      <c r="A1" s="81"/>
      <c r="B1" s="81"/>
      <c r="C1" s="81"/>
      <c r="D1" s="81"/>
      <c r="E1" s="81"/>
      <c r="F1" s="81"/>
    </row>
    <row r="2" spans="1:7" ht="20.100000000000001" customHeight="1">
      <c r="A2" s="82" t="s">
        <v>19</v>
      </c>
      <c r="B2" s="82"/>
      <c r="C2" s="82"/>
      <c r="D2" s="82"/>
      <c r="E2" s="82"/>
      <c r="F2" s="82"/>
    </row>
    <row r="3" spans="1:7" ht="20.100000000000001" customHeight="1" thickBot="1">
      <c r="A3" s="82"/>
      <c r="B3" s="82"/>
      <c r="C3" s="82"/>
      <c r="D3" s="82"/>
      <c r="E3" s="82"/>
      <c r="F3" s="82"/>
    </row>
    <row r="4" spans="1:7" ht="30" customHeight="1">
      <c r="A4" s="88" t="s">
        <v>10</v>
      </c>
      <c r="B4" s="89"/>
      <c r="C4" s="90" t="s">
        <v>39</v>
      </c>
      <c r="D4" s="91"/>
      <c r="E4" s="91"/>
      <c r="F4" s="92"/>
    </row>
    <row r="5" spans="1:7" ht="15" customHeight="1">
      <c r="A5" s="98"/>
      <c r="B5" s="99"/>
      <c r="C5" s="99"/>
      <c r="D5" s="100"/>
      <c r="E5" s="100"/>
      <c r="F5" s="101"/>
      <c r="G5" s="5"/>
    </row>
    <row r="6" spans="1:7" ht="30" customHeight="1">
      <c r="A6" s="83" t="s">
        <v>13</v>
      </c>
      <c r="B6" s="84"/>
      <c r="C6" s="85" t="s">
        <v>59</v>
      </c>
      <c r="D6" s="86"/>
      <c r="E6" s="86"/>
      <c r="F6" s="87"/>
    </row>
    <row r="7" spans="1:7" ht="84.95" customHeight="1">
      <c r="A7" s="83" t="s">
        <v>7</v>
      </c>
      <c r="B7" s="84"/>
      <c r="C7" s="94" t="s">
        <v>55</v>
      </c>
      <c r="D7" s="95"/>
      <c r="E7" s="95"/>
      <c r="F7" s="102"/>
    </row>
    <row r="8" spans="1:7" ht="15" customHeight="1">
      <c r="A8" s="103"/>
      <c r="B8" s="104"/>
      <c r="C8" s="104"/>
      <c r="D8" s="105"/>
      <c r="E8" s="105"/>
      <c r="F8" s="106"/>
    </row>
    <row r="9" spans="1:7" ht="135" customHeight="1">
      <c r="A9" s="83" t="s">
        <v>0</v>
      </c>
      <c r="B9" s="84"/>
      <c r="C9" s="85" t="s">
        <v>56</v>
      </c>
      <c r="D9" s="86"/>
      <c r="E9" s="86"/>
      <c r="F9" s="109"/>
    </row>
    <row r="10" spans="1:7" s="12" customFormat="1" ht="159.94999999999999" customHeight="1">
      <c r="A10" s="110" t="s">
        <v>57</v>
      </c>
      <c r="B10" s="111"/>
      <c r="C10" s="111"/>
      <c r="D10" s="112"/>
      <c r="E10" s="112"/>
      <c r="F10" s="113"/>
    </row>
    <row r="11" spans="1:7" s="12" customFormat="1" ht="24" customHeight="1">
      <c r="A11" s="114" t="s">
        <v>1</v>
      </c>
      <c r="B11" s="115"/>
      <c r="C11" s="116"/>
      <c r="D11" s="69" t="s">
        <v>84</v>
      </c>
      <c r="E11" s="69" t="s">
        <v>85</v>
      </c>
      <c r="F11" s="11" t="s">
        <v>86</v>
      </c>
    </row>
    <row r="12" spans="1:7" ht="20.100000000000001" customHeight="1">
      <c r="A12" s="13">
        <v>1</v>
      </c>
      <c r="B12" s="117" t="s">
        <v>36</v>
      </c>
      <c r="C12" s="117"/>
      <c r="D12" s="73">
        <v>245.65</v>
      </c>
      <c r="E12" s="73"/>
      <c r="F12" s="14">
        <v>7500</v>
      </c>
    </row>
    <row r="13" spans="1:7" ht="60" customHeight="1">
      <c r="A13" s="93" t="s">
        <v>58</v>
      </c>
      <c r="B13" s="94"/>
      <c r="C13" s="94"/>
      <c r="D13" s="95"/>
      <c r="E13" s="95"/>
      <c r="F13" s="87"/>
    </row>
    <row r="14" spans="1:7" ht="20.100000000000001" customHeight="1">
      <c r="A14" s="53">
        <v>2</v>
      </c>
      <c r="B14" s="107" t="s">
        <v>67</v>
      </c>
      <c r="C14" s="108"/>
      <c r="D14" s="74"/>
      <c r="E14" s="74"/>
      <c r="F14" s="54">
        <v>49700</v>
      </c>
    </row>
    <row r="15" spans="1:7" ht="60" customHeight="1">
      <c r="A15" s="93" t="s">
        <v>68</v>
      </c>
      <c r="B15" s="94"/>
      <c r="C15" s="94"/>
      <c r="D15" s="95"/>
      <c r="E15" s="95"/>
      <c r="F15" s="87"/>
    </row>
    <row r="16" spans="1:7" s="12" customFormat="1" ht="15.95" customHeight="1">
      <c r="A16" s="96" t="s">
        <v>33</v>
      </c>
      <c r="B16" s="97"/>
      <c r="C16" s="97"/>
      <c r="D16" s="118" t="s">
        <v>87</v>
      </c>
      <c r="E16" s="118"/>
      <c r="F16" s="118"/>
    </row>
    <row r="17" spans="1:6" ht="15.95" customHeight="1">
      <c r="A17" s="96"/>
      <c r="B17" s="97"/>
      <c r="C17" s="97"/>
      <c r="D17" s="70" t="s">
        <v>82</v>
      </c>
      <c r="E17" s="70" t="s">
        <v>83</v>
      </c>
      <c r="F17" s="66" t="s">
        <v>2</v>
      </c>
    </row>
    <row r="18" spans="1:6" ht="15.95" customHeight="1">
      <c r="A18" s="7" t="s">
        <v>46</v>
      </c>
      <c r="B18" s="85" t="s">
        <v>42</v>
      </c>
      <c r="C18" s="85"/>
      <c r="D18" s="16">
        <v>0</v>
      </c>
      <c r="E18" s="67"/>
      <c r="F18" s="16">
        <v>0</v>
      </c>
    </row>
    <row r="19" spans="1:6" ht="15.95" customHeight="1">
      <c r="A19" s="7" t="s">
        <v>47</v>
      </c>
      <c r="B19" s="85" t="s">
        <v>43</v>
      </c>
      <c r="C19" s="85"/>
      <c r="D19" s="16">
        <v>0</v>
      </c>
      <c r="E19" s="67"/>
      <c r="F19" s="16">
        <v>0</v>
      </c>
    </row>
    <row r="20" spans="1:6" ht="15.95" customHeight="1">
      <c r="A20" s="7" t="s">
        <v>6</v>
      </c>
      <c r="B20" s="85" t="s">
        <v>5</v>
      </c>
      <c r="C20" s="85"/>
      <c r="D20" s="18">
        <v>7500</v>
      </c>
      <c r="E20" s="67"/>
      <c r="F20" s="55">
        <v>7500</v>
      </c>
    </row>
    <row r="21" spans="1:6" s="15" customFormat="1" ht="15.95" customHeight="1">
      <c r="A21" s="7" t="s">
        <v>48</v>
      </c>
      <c r="B21" s="85" t="s">
        <v>44</v>
      </c>
      <c r="C21" s="85"/>
      <c r="D21" s="71">
        <v>0</v>
      </c>
      <c r="E21" s="67"/>
      <c r="F21" s="16">
        <v>0</v>
      </c>
    </row>
    <row r="22" spans="1:6" s="15" customFormat="1" ht="15.95" customHeight="1">
      <c r="A22" s="7" t="s">
        <v>40</v>
      </c>
      <c r="B22" s="85" t="s">
        <v>41</v>
      </c>
      <c r="C22" s="85"/>
      <c r="D22" s="18">
        <v>49700</v>
      </c>
      <c r="E22" s="67"/>
      <c r="F22" s="55">
        <v>49700</v>
      </c>
    </row>
    <row r="23" spans="1:6" s="15" customFormat="1" ht="15.95" customHeight="1">
      <c r="A23" s="7" t="s">
        <v>49</v>
      </c>
      <c r="B23" s="85" t="s">
        <v>50</v>
      </c>
      <c r="C23" s="85"/>
      <c r="D23" s="71">
        <v>0</v>
      </c>
      <c r="E23" s="67"/>
      <c r="F23" s="16">
        <v>0</v>
      </c>
    </row>
    <row r="24" spans="1:6" s="15" customFormat="1" ht="15.95" customHeight="1">
      <c r="A24" s="7" t="s">
        <v>51</v>
      </c>
      <c r="B24" s="85" t="s">
        <v>45</v>
      </c>
      <c r="C24" s="85"/>
      <c r="D24" s="71">
        <v>0</v>
      </c>
      <c r="E24" s="67"/>
      <c r="F24" s="16">
        <v>0</v>
      </c>
    </row>
    <row r="25" spans="1:6" s="15" customFormat="1" ht="15.95" customHeight="1">
      <c r="A25" s="7" t="s">
        <v>64</v>
      </c>
      <c r="B25" s="85" t="s">
        <v>65</v>
      </c>
      <c r="C25" s="85"/>
      <c r="D25" s="71">
        <v>0</v>
      </c>
      <c r="E25" s="67"/>
      <c r="F25" s="16">
        <v>0</v>
      </c>
    </row>
    <row r="26" spans="1:6" s="15" customFormat="1" ht="32.1" customHeight="1" thickBot="1">
      <c r="A26" s="119" t="s">
        <v>3</v>
      </c>
      <c r="B26" s="120"/>
      <c r="C26" s="120"/>
      <c r="D26" s="72">
        <f>SUM(D20:D25)</f>
        <v>57200</v>
      </c>
      <c r="E26" s="68"/>
      <c r="F26" s="17">
        <f>SUM(F20:F25)</f>
        <v>57200</v>
      </c>
    </row>
    <row r="27" spans="1:6" s="15" customFormat="1" ht="70.900000000000006" customHeight="1">
      <c r="A27" s="79"/>
      <c r="B27" s="79"/>
      <c r="C27" s="79"/>
      <c r="D27" s="79"/>
      <c r="E27" s="79"/>
      <c r="F27" s="79"/>
    </row>
    <row r="28" spans="1:6" s="15" customFormat="1" ht="15.75" customHeight="1">
      <c r="A28" s="80" t="s">
        <v>88</v>
      </c>
      <c r="B28" s="80"/>
      <c r="C28" s="80"/>
      <c r="D28" s="80"/>
      <c r="E28" s="80"/>
      <c r="F28" s="80"/>
    </row>
    <row r="29" spans="1:6" s="15" customFormat="1">
      <c r="A29" s="12"/>
      <c r="B29" s="12"/>
      <c r="C29" s="12"/>
      <c r="D29" s="12"/>
      <c r="E29" s="12"/>
      <c r="F29" s="12"/>
    </row>
    <row r="30" spans="1:6" s="15" customFormat="1">
      <c r="A30" s="12"/>
      <c r="B30" s="12"/>
      <c r="C30" s="12"/>
      <c r="D30" s="12"/>
      <c r="E30" s="12"/>
      <c r="F30" s="12"/>
    </row>
  </sheetData>
  <mergeCells count="32">
    <mergeCell ref="A26:C26"/>
    <mergeCell ref="B19:C19"/>
    <mergeCell ref="B23:C23"/>
    <mergeCell ref="B24:C24"/>
    <mergeCell ref="B25:C25"/>
    <mergeCell ref="B20:C20"/>
    <mergeCell ref="B21:C21"/>
    <mergeCell ref="B14:C14"/>
    <mergeCell ref="A15:F15"/>
    <mergeCell ref="B22:C22"/>
    <mergeCell ref="C9:F9"/>
    <mergeCell ref="A10:F10"/>
    <mergeCell ref="A11:C11"/>
    <mergeCell ref="B12:C12"/>
    <mergeCell ref="B18:C18"/>
    <mergeCell ref="D16:F16"/>
    <mergeCell ref="A27:F27"/>
    <mergeCell ref="A28:F28"/>
    <mergeCell ref="A1:F1"/>
    <mergeCell ref="A2:F2"/>
    <mergeCell ref="A6:B6"/>
    <mergeCell ref="C6:F6"/>
    <mergeCell ref="A3:F3"/>
    <mergeCell ref="A4:B4"/>
    <mergeCell ref="C4:F4"/>
    <mergeCell ref="A13:F13"/>
    <mergeCell ref="A16:C17"/>
    <mergeCell ref="A5:F5"/>
    <mergeCell ref="A7:B7"/>
    <mergeCell ref="C7:F7"/>
    <mergeCell ref="A8:F8"/>
    <mergeCell ref="A9:B9"/>
  </mergeCells>
  <printOptions verticalCentered="1"/>
  <pageMargins left="1.299212598425197" right="0.70866141732283472" top="0.59055118110236227" bottom="0.59055118110236227"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1:E41"/>
  <sheetViews>
    <sheetView topLeftCell="A7" workbookViewId="0">
      <selection activeCell="F29" sqref="F29"/>
    </sheetView>
  </sheetViews>
  <sheetFormatPr defaultRowHeight="15.75"/>
  <cols>
    <col min="1" max="1" width="7.625" style="1" customWidth="1"/>
    <col min="2" max="2" width="28.625" style="1" customWidth="1"/>
    <col min="3" max="3" width="12.625" style="1" customWidth="1"/>
    <col min="4" max="4" width="22.625" style="1" customWidth="1"/>
    <col min="5" max="5" width="13.625" style="52" customWidth="1"/>
  </cols>
  <sheetData>
    <row r="1" spans="1:5" ht="228" customHeight="1" thickBot="1">
      <c r="A1" s="149"/>
      <c r="B1" s="149"/>
      <c r="C1" s="149"/>
      <c r="D1" s="149"/>
      <c r="E1" s="149"/>
    </row>
    <row r="2" spans="1:5" ht="20.100000000000001" customHeight="1">
      <c r="A2" s="150" t="s">
        <v>34</v>
      </c>
      <c r="B2" s="151"/>
      <c r="C2" s="151"/>
      <c r="D2" s="151"/>
      <c r="E2" s="152"/>
    </row>
    <row r="3" spans="1:5" ht="20.100000000000001" customHeight="1">
      <c r="A3" s="136" t="s">
        <v>10</v>
      </c>
      <c r="B3" s="137"/>
      <c r="C3" s="135" t="s">
        <v>39</v>
      </c>
      <c r="D3" s="135"/>
      <c r="E3" s="138"/>
    </row>
    <row r="4" spans="1:5" ht="20.100000000000001" customHeight="1">
      <c r="A4" s="136" t="s">
        <v>0</v>
      </c>
      <c r="B4" s="137"/>
      <c r="C4" s="135" t="s">
        <v>61</v>
      </c>
      <c r="D4" s="135"/>
      <c r="E4" s="138"/>
    </row>
    <row r="5" spans="1:5" ht="20.100000000000001" customHeight="1">
      <c r="A5" s="136" t="s">
        <v>66</v>
      </c>
      <c r="B5" s="137"/>
      <c r="C5" s="85" t="s">
        <v>5</v>
      </c>
      <c r="D5" s="85"/>
      <c r="E5" s="109"/>
    </row>
    <row r="6" spans="1:5" ht="20.100000000000001" customHeight="1">
      <c r="A6" s="136" t="s">
        <v>23</v>
      </c>
      <c r="B6" s="137"/>
      <c r="C6" s="135" t="s">
        <v>39</v>
      </c>
      <c r="D6" s="135"/>
      <c r="E6" s="138"/>
    </row>
    <row r="7" spans="1:5" ht="20.100000000000001" customHeight="1">
      <c r="A7" s="134" t="s">
        <v>62</v>
      </c>
      <c r="B7" s="135"/>
      <c r="C7" s="135"/>
      <c r="D7" s="135"/>
      <c r="E7" s="45"/>
    </row>
    <row r="8" spans="1:5" ht="15.75" customHeight="1">
      <c r="A8" s="139" t="s">
        <v>70</v>
      </c>
      <c r="B8" s="140"/>
      <c r="C8" s="140"/>
      <c r="D8" s="141"/>
      <c r="E8" s="46">
        <v>0</v>
      </c>
    </row>
    <row r="9" spans="1:5" ht="15.75" customHeight="1">
      <c r="A9" s="139" t="s">
        <v>77</v>
      </c>
      <c r="B9" s="140"/>
      <c r="C9" s="140"/>
      <c r="D9" s="141"/>
      <c r="E9" s="62">
        <v>0</v>
      </c>
    </row>
    <row r="10" spans="1:5" ht="15.75" customHeight="1">
      <c r="A10" s="142" t="s">
        <v>71</v>
      </c>
      <c r="B10" s="143"/>
      <c r="C10" s="143"/>
      <c r="D10" s="144"/>
      <c r="E10" s="62">
        <v>0</v>
      </c>
    </row>
    <row r="11" spans="1:5" ht="15.75" customHeight="1">
      <c r="A11" s="142" t="s">
        <v>72</v>
      </c>
      <c r="B11" s="143"/>
      <c r="C11" s="143"/>
      <c r="D11" s="144"/>
      <c r="E11" s="62">
        <v>0</v>
      </c>
    </row>
    <row r="12" spans="1:5" ht="15.75" customHeight="1">
      <c r="A12" s="139" t="s">
        <v>78</v>
      </c>
      <c r="B12" s="140"/>
      <c r="C12" s="140"/>
      <c r="D12" s="141"/>
      <c r="E12" s="62">
        <v>0</v>
      </c>
    </row>
    <row r="13" spans="1:5" ht="15.75" customHeight="1">
      <c r="A13" s="139" t="s">
        <v>37</v>
      </c>
      <c r="B13" s="140"/>
      <c r="C13" s="140"/>
      <c r="D13" s="141"/>
      <c r="E13" s="62">
        <v>2500</v>
      </c>
    </row>
    <row r="14" spans="1:5" ht="15.75" customHeight="1">
      <c r="A14" s="139" t="s">
        <v>79</v>
      </c>
      <c r="B14" s="140"/>
      <c r="C14" s="140"/>
      <c r="D14" s="141"/>
      <c r="E14" s="62">
        <v>0</v>
      </c>
    </row>
    <row r="15" spans="1:5" ht="15.75" customHeight="1">
      <c r="A15" s="139" t="s">
        <v>80</v>
      </c>
      <c r="B15" s="140"/>
      <c r="C15" s="140"/>
      <c r="D15" s="141"/>
      <c r="E15" s="62">
        <v>0</v>
      </c>
    </row>
    <row r="16" spans="1:5" ht="15.75" customHeight="1">
      <c r="A16" s="142" t="s">
        <v>69</v>
      </c>
      <c r="B16" s="143"/>
      <c r="C16" s="143"/>
      <c r="D16" s="144"/>
      <c r="E16" s="62">
        <v>5000</v>
      </c>
    </row>
    <row r="17" spans="1:5" ht="15.75" customHeight="1">
      <c r="A17" s="142" t="s">
        <v>81</v>
      </c>
      <c r="B17" s="143"/>
      <c r="C17" s="143"/>
      <c r="D17" s="144"/>
      <c r="E17" s="62">
        <v>0</v>
      </c>
    </row>
    <row r="18" spans="1:5" ht="15.75" customHeight="1">
      <c r="A18" s="142" t="s">
        <v>73</v>
      </c>
      <c r="B18" s="143"/>
      <c r="C18" s="143"/>
      <c r="D18" s="144"/>
      <c r="E18" s="62">
        <v>0</v>
      </c>
    </row>
    <row r="19" spans="1:5" ht="15.75" customHeight="1">
      <c r="A19" s="145" t="s">
        <v>2</v>
      </c>
      <c r="B19" s="146"/>
      <c r="C19" s="146"/>
      <c r="D19" s="147"/>
      <c r="E19" s="64">
        <f>SUM(E8:E18)</f>
        <v>7500</v>
      </c>
    </row>
    <row r="20" spans="1:5" ht="20.100000000000001" customHeight="1">
      <c r="A20" s="134" t="s">
        <v>74</v>
      </c>
      <c r="B20" s="135"/>
      <c r="C20" s="135"/>
      <c r="D20" s="135"/>
      <c r="E20" s="45"/>
    </row>
    <row r="21" spans="1:5" ht="16.5" customHeight="1">
      <c r="A21" s="139" t="s">
        <v>75</v>
      </c>
      <c r="B21" s="148"/>
      <c r="C21" s="148"/>
      <c r="D21" s="108"/>
      <c r="E21" s="63">
        <v>49700</v>
      </c>
    </row>
    <row r="22" spans="1:5" ht="15.75" customHeight="1">
      <c r="A22" s="145" t="s">
        <v>2</v>
      </c>
      <c r="B22" s="146"/>
      <c r="C22" s="146"/>
      <c r="D22" s="147"/>
      <c r="E22" s="64">
        <f>SUM(E21)</f>
        <v>49700</v>
      </c>
    </row>
    <row r="23" spans="1:5" ht="20.100000000000001" customHeight="1" thickBot="1">
      <c r="A23" s="132" t="s">
        <v>63</v>
      </c>
      <c r="B23" s="133"/>
      <c r="C23" s="133"/>
      <c r="D23" s="133"/>
      <c r="E23" s="47">
        <f>E22+E19</f>
        <v>57200</v>
      </c>
    </row>
    <row r="24" spans="1:5" ht="15" customHeight="1" thickBot="1">
      <c r="A24" s="123"/>
      <c r="B24" s="123"/>
      <c r="C24" s="123"/>
      <c r="D24" s="123"/>
      <c r="E24" s="123"/>
    </row>
    <row r="25" spans="1:5" ht="20.100000000000001" customHeight="1" thickBot="1">
      <c r="A25" s="124" t="s">
        <v>20</v>
      </c>
      <c r="B25" s="125"/>
      <c r="C25" s="48">
        <v>2022</v>
      </c>
      <c r="D25" s="126"/>
      <c r="E25" s="127"/>
    </row>
    <row r="26" spans="1:5" ht="15.95" customHeight="1">
      <c r="A26" s="49" t="s">
        <v>46</v>
      </c>
      <c r="B26" s="50" t="s">
        <v>42</v>
      </c>
      <c r="C26" s="56">
        <v>0</v>
      </c>
      <c r="D26" s="127"/>
      <c r="E26" s="127"/>
    </row>
    <row r="27" spans="1:5" ht="15.95" customHeight="1">
      <c r="A27" s="7" t="s">
        <v>47</v>
      </c>
      <c r="B27" s="40" t="s">
        <v>43</v>
      </c>
      <c r="C27" s="8">
        <v>0</v>
      </c>
      <c r="D27" s="127"/>
      <c r="E27" s="127"/>
    </row>
    <row r="28" spans="1:5" ht="15.95" customHeight="1">
      <c r="A28" s="7" t="s">
        <v>6</v>
      </c>
      <c r="B28" s="40" t="s">
        <v>5</v>
      </c>
      <c r="C28" s="18">
        <v>7500</v>
      </c>
      <c r="D28" s="127"/>
      <c r="E28" s="127"/>
    </row>
    <row r="29" spans="1:5" ht="15.95" customHeight="1">
      <c r="A29" s="7" t="s">
        <v>48</v>
      </c>
      <c r="B29" s="40" t="s">
        <v>44</v>
      </c>
      <c r="C29" s="8">
        <v>0</v>
      </c>
      <c r="D29" s="127"/>
      <c r="E29" s="127"/>
    </row>
    <row r="30" spans="1:5" ht="15.95" customHeight="1">
      <c r="A30" s="7" t="s">
        <v>40</v>
      </c>
      <c r="B30" s="40" t="s">
        <v>41</v>
      </c>
      <c r="C30" s="18">
        <v>49700</v>
      </c>
      <c r="D30" s="127"/>
      <c r="E30" s="127"/>
    </row>
    <row r="31" spans="1:5" ht="15.95" customHeight="1">
      <c r="A31" s="7" t="s">
        <v>49</v>
      </c>
      <c r="B31" s="40" t="s">
        <v>50</v>
      </c>
      <c r="C31" s="8">
        <v>0</v>
      </c>
      <c r="D31" s="127"/>
      <c r="E31" s="127"/>
    </row>
    <row r="32" spans="1:5" ht="15.95" customHeight="1">
      <c r="A32" s="7" t="s">
        <v>51</v>
      </c>
      <c r="B32" s="40" t="s">
        <v>45</v>
      </c>
      <c r="C32" s="8">
        <v>0</v>
      </c>
      <c r="D32" s="127"/>
      <c r="E32" s="127"/>
    </row>
    <row r="33" spans="1:5" ht="15.95" customHeight="1">
      <c r="A33" s="7" t="s">
        <v>64</v>
      </c>
      <c r="B33" s="40" t="s">
        <v>65</v>
      </c>
      <c r="C33" s="8">
        <v>0</v>
      </c>
      <c r="D33" s="127"/>
      <c r="E33" s="127"/>
    </row>
    <row r="34" spans="1:5" ht="20.100000000000001" customHeight="1">
      <c r="A34" s="96" t="s">
        <v>14</v>
      </c>
      <c r="B34" s="128"/>
      <c r="C34" s="4">
        <f>SUM(C28:C33)</f>
        <v>57200</v>
      </c>
      <c r="D34" s="127"/>
      <c r="E34" s="127"/>
    </row>
    <row r="35" spans="1:5" ht="15.95" customHeight="1">
      <c r="A35" s="129" t="s">
        <v>16</v>
      </c>
      <c r="B35" s="51" t="s">
        <v>8</v>
      </c>
      <c r="C35" s="9">
        <v>0</v>
      </c>
      <c r="D35" s="127"/>
      <c r="E35" s="127"/>
    </row>
    <row r="36" spans="1:5" ht="15.95" customHeight="1">
      <c r="A36" s="129"/>
      <c r="B36" s="51" t="s">
        <v>9</v>
      </c>
      <c r="C36" s="59">
        <v>0</v>
      </c>
      <c r="D36" s="127"/>
      <c r="E36" s="127"/>
    </row>
    <row r="37" spans="1:5" ht="15.95" customHeight="1">
      <c r="A37" s="129"/>
      <c r="B37" s="51" t="s">
        <v>15</v>
      </c>
      <c r="C37" s="9">
        <v>0</v>
      </c>
      <c r="D37" s="127"/>
      <c r="E37" s="127"/>
    </row>
    <row r="38" spans="1:5" ht="20.100000000000001" customHeight="1">
      <c r="A38" s="96" t="s">
        <v>17</v>
      </c>
      <c r="B38" s="128"/>
      <c r="C38" s="4">
        <v>0</v>
      </c>
      <c r="D38" s="127"/>
      <c r="E38" s="127"/>
    </row>
    <row r="39" spans="1:5" ht="20.100000000000001" customHeight="1" thickBot="1">
      <c r="A39" s="130" t="s">
        <v>18</v>
      </c>
      <c r="B39" s="131"/>
      <c r="C39" s="3">
        <f>C34</f>
        <v>57200</v>
      </c>
      <c r="D39" s="127"/>
      <c r="E39" s="127"/>
    </row>
    <row r="40" spans="1:5" ht="226.9" customHeight="1">
      <c r="A40" s="121"/>
      <c r="B40" s="121"/>
      <c r="C40" s="121"/>
      <c r="D40" s="121"/>
      <c r="E40" s="121"/>
    </row>
    <row r="41" spans="1:5">
      <c r="A41" s="122" t="s">
        <v>89</v>
      </c>
      <c r="B41" s="122"/>
      <c r="C41" s="122"/>
      <c r="D41" s="122"/>
      <c r="E41" s="122"/>
    </row>
  </sheetData>
  <mergeCells count="36">
    <mergeCell ref="A21:D21"/>
    <mergeCell ref="A22:D22"/>
    <mergeCell ref="A1:E1"/>
    <mergeCell ref="A2:E2"/>
    <mergeCell ref="A3:B3"/>
    <mergeCell ref="C3:E3"/>
    <mergeCell ref="A4:B4"/>
    <mergeCell ref="C4:E4"/>
    <mergeCell ref="A12:D12"/>
    <mergeCell ref="A14:D14"/>
    <mergeCell ref="A15:D15"/>
    <mergeCell ref="A23:D23"/>
    <mergeCell ref="A7:D7"/>
    <mergeCell ref="A5:B5"/>
    <mergeCell ref="C5:E5"/>
    <mergeCell ref="A6:B6"/>
    <mergeCell ref="C6:E6"/>
    <mergeCell ref="A8:D8"/>
    <mergeCell ref="A9:D9"/>
    <mergeCell ref="A10:D10"/>
    <mergeCell ref="A11:D11"/>
    <mergeCell ref="A13:D13"/>
    <mergeCell ref="A16:D16"/>
    <mergeCell ref="A17:D17"/>
    <mergeCell ref="A18:D18"/>
    <mergeCell ref="A19:D19"/>
    <mergeCell ref="A20:D20"/>
    <mergeCell ref="A40:E40"/>
    <mergeCell ref="A41:E41"/>
    <mergeCell ref="A24:E24"/>
    <mergeCell ref="A25:B25"/>
    <mergeCell ref="D25:E39"/>
    <mergeCell ref="A34:B34"/>
    <mergeCell ref="A35:A37"/>
    <mergeCell ref="A38:B38"/>
    <mergeCell ref="A39:B39"/>
  </mergeCells>
  <printOptions verticalCentered="1"/>
  <pageMargins left="1.299212598425197" right="0.70866141732283472" top="0.59055118110236227" bottom="0.59055118110236227"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dimension ref="A1:H36"/>
  <sheetViews>
    <sheetView topLeftCell="A14" workbookViewId="0">
      <selection activeCell="G8" sqref="G8:G19"/>
    </sheetView>
  </sheetViews>
  <sheetFormatPr defaultColWidth="8.75" defaultRowHeight="12.75"/>
  <cols>
    <col min="1" max="1" width="7.625" style="28" customWidth="1"/>
    <col min="2" max="2" width="30.625" style="29" customWidth="1"/>
    <col min="3" max="3" width="12.75" style="19" customWidth="1"/>
    <col min="4" max="4" width="4.625" style="30" customWidth="1"/>
    <col min="5" max="5" width="12.75" style="19" customWidth="1"/>
    <col min="6" max="6" width="4.625" style="30" customWidth="1"/>
    <col min="7" max="7" width="12.75" style="19" customWidth="1"/>
    <col min="8" max="8" width="4.625" style="30" customWidth="1"/>
    <col min="9" max="16384" width="8.75" style="19"/>
  </cols>
  <sheetData>
    <row r="1" spans="1:8" ht="197.65" customHeight="1">
      <c r="A1" s="153"/>
      <c r="B1" s="153"/>
      <c r="C1" s="153"/>
      <c r="D1" s="153"/>
      <c r="E1" s="153"/>
      <c r="F1" s="153"/>
      <c r="G1" s="153"/>
      <c r="H1" s="153"/>
    </row>
    <row r="2" spans="1:8" ht="20.100000000000001" customHeight="1">
      <c r="A2" s="154" t="s">
        <v>11</v>
      </c>
      <c r="B2" s="154"/>
      <c r="C2" s="154"/>
      <c r="D2" s="154"/>
      <c r="E2" s="154"/>
      <c r="F2" s="154"/>
      <c r="G2" s="154"/>
      <c r="H2" s="154"/>
    </row>
    <row r="3" spans="1:8" ht="20.100000000000001" customHeight="1" thickBot="1">
      <c r="A3" s="154"/>
      <c r="B3" s="154"/>
      <c r="C3" s="154"/>
      <c r="D3" s="154"/>
      <c r="E3" s="154"/>
      <c r="F3" s="154"/>
      <c r="G3" s="154"/>
      <c r="H3" s="154"/>
    </row>
    <row r="4" spans="1:8" ht="30" customHeight="1">
      <c r="A4" s="61" t="s">
        <v>10</v>
      </c>
      <c r="B4" s="155" t="s">
        <v>39</v>
      </c>
      <c r="C4" s="155"/>
      <c r="D4" s="155"/>
      <c r="E4" s="155"/>
      <c r="F4" s="155"/>
      <c r="G4" s="155"/>
      <c r="H4" s="156"/>
    </row>
    <row r="5" spans="1:8" ht="15" customHeight="1">
      <c r="A5" s="159"/>
      <c r="B5" s="160"/>
      <c r="C5" s="160"/>
      <c r="D5" s="160"/>
      <c r="E5" s="160"/>
      <c r="F5" s="160"/>
      <c r="G5" s="160"/>
      <c r="H5" s="161"/>
    </row>
    <row r="6" spans="1:8" ht="20.100000000000001" customHeight="1">
      <c r="A6" s="162" t="s">
        <v>24</v>
      </c>
      <c r="B6" s="163" t="s">
        <v>52</v>
      </c>
      <c r="C6" s="163" t="s">
        <v>27</v>
      </c>
      <c r="D6" s="163"/>
      <c r="E6" s="164" t="s">
        <v>28</v>
      </c>
      <c r="F6" s="164"/>
      <c r="G6" s="163" t="s">
        <v>29</v>
      </c>
      <c r="H6" s="165"/>
    </row>
    <row r="7" spans="1:8" ht="60" customHeight="1">
      <c r="A7" s="162"/>
      <c r="B7" s="163"/>
      <c r="C7" s="10" t="s">
        <v>25</v>
      </c>
      <c r="D7" s="20" t="s">
        <v>30</v>
      </c>
      <c r="E7" s="10" t="s">
        <v>25</v>
      </c>
      <c r="F7" s="20" t="s">
        <v>30</v>
      </c>
      <c r="G7" s="10" t="s">
        <v>25</v>
      </c>
      <c r="H7" s="21" t="s">
        <v>30</v>
      </c>
    </row>
    <row r="8" spans="1:8" ht="32.25" customHeight="1">
      <c r="A8" s="166"/>
      <c r="B8" s="22" t="s">
        <v>70</v>
      </c>
      <c r="C8" s="75">
        <v>0</v>
      </c>
      <c r="D8" s="76" t="s">
        <v>38</v>
      </c>
      <c r="E8" s="77"/>
      <c r="F8" s="76" t="s">
        <v>38</v>
      </c>
      <c r="G8" s="75">
        <v>0</v>
      </c>
      <c r="H8" s="57" t="s">
        <v>38</v>
      </c>
    </row>
    <row r="9" spans="1:8" ht="32.25" customHeight="1">
      <c r="A9" s="166"/>
      <c r="B9" s="22" t="s">
        <v>77</v>
      </c>
      <c r="C9" s="75">
        <v>0</v>
      </c>
      <c r="D9" s="76" t="s">
        <v>38</v>
      </c>
      <c r="E9" s="77"/>
      <c r="F9" s="76" t="s">
        <v>38</v>
      </c>
      <c r="G9" s="75">
        <v>0</v>
      </c>
      <c r="H9" s="57" t="s">
        <v>38</v>
      </c>
    </row>
    <row r="10" spans="1:8" ht="32.25" customHeight="1">
      <c r="A10" s="166"/>
      <c r="B10" s="22" t="s">
        <v>71</v>
      </c>
      <c r="C10" s="75">
        <v>0</v>
      </c>
      <c r="D10" s="76" t="s">
        <v>38</v>
      </c>
      <c r="E10" s="77"/>
      <c r="F10" s="76" t="s">
        <v>38</v>
      </c>
      <c r="G10" s="75">
        <v>0</v>
      </c>
      <c r="H10" s="57" t="s">
        <v>38</v>
      </c>
    </row>
    <row r="11" spans="1:8" ht="32.25" customHeight="1">
      <c r="A11" s="166"/>
      <c r="B11" s="22" t="s">
        <v>72</v>
      </c>
      <c r="C11" s="75">
        <v>0</v>
      </c>
      <c r="D11" s="76" t="s">
        <v>38</v>
      </c>
      <c r="E11" s="77"/>
      <c r="F11" s="76" t="s">
        <v>38</v>
      </c>
      <c r="G11" s="75">
        <v>0</v>
      </c>
      <c r="H11" s="57" t="s">
        <v>38</v>
      </c>
    </row>
    <row r="12" spans="1:8" ht="32.25" customHeight="1">
      <c r="A12" s="166"/>
      <c r="B12" s="22" t="s">
        <v>78</v>
      </c>
      <c r="C12" s="75">
        <v>0</v>
      </c>
      <c r="D12" s="76" t="s">
        <v>38</v>
      </c>
      <c r="E12" s="77"/>
      <c r="F12" s="76" t="s">
        <v>38</v>
      </c>
      <c r="G12" s="75">
        <v>0</v>
      </c>
      <c r="H12" s="57" t="s">
        <v>38</v>
      </c>
    </row>
    <row r="13" spans="1:8" ht="32.25" customHeight="1">
      <c r="A13" s="166"/>
      <c r="B13" s="22" t="s">
        <v>37</v>
      </c>
      <c r="C13" s="75">
        <v>2500</v>
      </c>
      <c r="D13" s="76" t="s">
        <v>38</v>
      </c>
      <c r="E13" s="77"/>
      <c r="F13" s="76" t="s">
        <v>38</v>
      </c>
      <c r="G13" s="75">
        <v>2500</v>
      </c>
      <c r="H13" s="57" t="s">
        <v>38</v>
      </c>
    </row>
    <row r="14" spans="1:8" ht="32.25" customHeight="1">
      <c r="A14" s="166"/>
      <c r="B14" s="22" t="s">
        <v>79</v>
      </c>
      <c r="C14" s="78">
        <v>0</v>
      </c>
      <c r="D14" s="76" t="s">
        <v>38</v>
      </c>
      <c r="E14" s="77"/>
      <c r="F14" s="76" t="s">
        <v>38</v>
      </c>
      <c r="G14" s="78">
        <v>0</v>
      </c>
      <c r="H14" s="57" t="s">
        <v>38</v>
      </c>
    </row>
    <row r="15" spans="1:8" ht="32.25" customHeight="1">
      <c r="A15" s="166"/>
      <c r="B15" s="22" t="s">
        <v>80</v>
      </c>
      <c r="C15" s="78">
        <v>0</v>
      </c>
      <c r="D15" s="76" t="s">
        <v>38</v>
      </c>
      <c r="E15" s="77"/>
      <c r="F15" s="76" t="s">
        <v>38</v>
      </c>
      <c r="G15" s="78">
        <v>0</v>
      </c>
      <c r="H15" s="57" t="s">
        <v>38</v>
      </c>
    </row>
    <row r="16" spans="1:8" ht="42" customHeight="1">
      <c r="A16" s="166"/>
      <c r="B16" s="22" t="s">
        <v>69</v>
      </c>
      <c r="C16" s="78">
        <v>5000</v>
      </c>
      <c r="D16" s="76" t="s">
        <v>38</v>
      </c>
      <c r="E16" s="77"/>
      <c r="F16" s="76" t="s">
        <v>38</v>
      </c>
      <c r="G16" s="78">
        <v>5000</v>
      </c>
      <c r="H16" s="57" t="s">
        <v>38</v>
      </c>
    </row>
    <row r="17" spans="1:8" ht="42" customHeight="1">
      <c r="A17" s="166"/>
      <c r="B17" s="22" t="s">
        <v>81</v>
      </c>
      <c r="C17" s="78">
        <v>0</v>
      </c>
      <c r="D17" s="76" t="s">
        <v>38</v>
      </c>
      <c r="E17" s="77"/>
      <c r="F17" s="76" t="s">
        <v>38</v>
      </c>
      <c r="G17" s="78">
        <v>0</v>
      </c>
      <c r="H17" s="57" t="s">
        <v>38</v>
      </c>
    </row>
    <row r="18" spans="1:8" ht="42" customHeight="1">
      <c r="A18" s="167"/>
      <c r="B18" s="22" t="s">
        <v>73</v>
      </c>
      <c r="C18" s="78">
        <v>0</v>
      </c>
      <c r="D18" s="76" t="s">
        <v>38</v>
      </c>
      <c r="E18" s="77"/>
      <c r="F18" s="76" t="s">
        <v>38</v>
      </c>
      <c r="G18" s="78">
        <v>0</v>
      </c>
      <c r="H18" s="57" t="s">
        <v>38</v>
      </c>
    </row>
    <row r="19" spans="1:8" ht="100.5" customHeight="1">
      <c r="A19" s="65" t="s">
        <v>76</v>
      </c>
      <c r="B19" s="22" t="s">
        <v>75</v>
      </c>
      <c r="C19" s="75">
        <v>49700</v>
      </c>
      <c r="D19" s="76" t="s">
        <v>38</v>
      </c>
      <c r="E19" s="77"/>
      <c r="F19" s="76" t="s">
        <v>38</v>
      </c>
      <c r="G19" s="75">
        <v>49700</v>
      </c>
      <c r="H19" s="57" t="s">
        <v>38</v>
      </c>
    </row>
    <row r="20" spans="1:8" ht="30" customHeight="1">
      <c r="A20" s="169" t="s">
        <v>22</v>
      </c>
      <c r="B20" s="170"/>
      <c r="C20" s="23">
        <f>SUM(C8:C19)</f>
        <v>57200</v>
      </c>
      <c r="D20" s="41" t="s">
        <v>38</v>
      </c>
      <c r="E20" s="23">
        <f>SUM(E8:E16)</f>
        <v>0</v>
      </c>
      <c r="F20" s="41" t="s">
        <v>38</v>
      </c>
      <c r="G20" s="23">
        <f>SUM(G8:G19)</f>
        <v>57200</v>
      </c>
      <c r="H20" s="24" t="s">
        <v>38</v>
      </c>
    </row>
    <row r="21" spans="1:8" ht="30" customHeight="1">
      <c r="A21" s="169" t="s">
        <v>31</v>
      </c>
      <c r="B21" s="170"/>
      <c r="C21" s="23">
        <v>0</v>
      </c>
      <c r="D21" s="41" t="s">
        <v>38</v>
      </c>
      <c r="E21" s="23">
        <v>0</v>
      </c>
      <c r="F21" s="41" t="s">
        <v>38</v>
      </c>
      <c r="G21" s="23">
        <v>0</v>
      </c>
      <c r="H21" s="24" t="s">
        <v>38</v>
      </c>
    </row>
    <row r="22" spans="1:8" ht="30" customHeight="1">
      <c r="A22" s="169" t="s">
        <v>32</v>
      </c>
      <c r="B22" s="171"/>
      <c r="C22" s="23">
        <v>0</v>
      </c>
      <c r="D22" s="41" t="s">
        <v>38</v>
      </c>
      <c r="E22" s="23">
        <v>0</v>
      </c>
      <c r="F22" s="41" t="s">
        <v>38</v>
      </c>
      <c r="G22" s="23">
        <v>0</v>
      </c>
      <c r="H22" s="24" t="s">
        <v>38</v>
      </c>
    </row>
    <row r="23" spans="1:8" ht="30" customHeight="1" thickBot="1">
      <c r="A23" s="157" t="s">
        <v>12</v>
      </c>
      <c r="B23" s="158"/>
      <c r="C23" s="25">
        <f>C20</f>
        <v>57200</v>
      </c>
      <c r="D23" s="42" t="s">
        <v>38</v>
      </c>
      <c r="E23" s="25">
        <v>0</v>
      </c>
      <c r="F23" s="42" t="s">
        <v>38</v>
      </c>
      <c r="G23" s="25">
        <f>G20</f>
        <v>57200</v>
      </c>
      <c r="H23" s="26" t="s">
        <v>38</v>
      </c>
    </row>
    <row r="24" spans="1:8" ht="232.5" customHeight="1">
      <c r="A24" s="168"/>
      <c r="B24" s="168"/>
      <c r="C24" s="168"/>
      <c r="D24" s="168"/>
      <c r="E24" s="168"/>
      <c r="F24" s="168"/>
      <c r="G24" s="168"/>
      <c r="H24" s="168"/>
    </row>
    <row r="25" spans="1:8" ht="17.45" customHeight="1">
      <c r="A25" s="168" t="s">
        <v>90</v>
      </c>
      <c r="B25" s="168"/>
      <c r="C25" s="168"/>
      <c r="D25" s="168"/>
      <c r="E25" s="168"/>
      <c r="F25" s="168"/>
      <c r="G25" s="168"/>
      <c r="H25" s="168"/>
    </row>
    <row r="26" spans="1:8" ht="17.45" customHeight="1">
      <c r="A26" s="27"/>
      <c r="B26" s="27"/>
      <c r="C26" s="27"/>
      <c r="D26" s="27"/>
      <c r="E26" s="27"/>
      <c r="F26" s="27"/>
      <c r="G26" s="27"/>
      <c r="H26" s="27"/>
    </row>
    <row r="27" spans="1:8" ht="17.45" customHeight="1">
      <c r="A27" s="27"/>
      <c r="B27" s="27"/>
      <c r="C27" s="27"/>
      <c r="D27" s="27"/>
      <c r="E27" s="27"/>
      <c r="F27" s="27"/>
      <c r="G27" s="27"/>
      <c r="H27" s="27"/>
    </row>
    <row r="28" spans="1:8" ht="17.45" customHeight="1">
      <c r="A28" s="27"/>
      <c r="B28" s="27"/>
      <c r="C28" s="27"/>
      <c r="D28" s="27"/>
      <c r="E28" s="27"/>
      <c r="F28" s="27"/>
      <c r="G28" s="27"/>
      <c r="H28" s="27"/>
    </row>
    <row r="29" spans="1:8" ht="17.45" customHeight="1">
      <c r="A29" s="27"/>
      <c r="B29" s="27"/>
      <c r="C29" s="27"/>
      <c r="D29" s="27"/>
      <c r="E29" s="27"/>
      <c r="F29" s="27"/>
      <c r="G29" s="27"/>
      <c r="H29" s="27"/>
    </row>
    <row r="30" spans="1:8" ht="17.45" customHeight="1">
      <c r="A30" s="27"/>
      <c r="B30" s="27"/>
      <c r="C30" s="27"/>
      <c r="D30" s="27"/>
      <c r="E30" s="27"/>
      <c r="F30" s="27"/>
      <c r="G30" s="27"/>
      <c r="H30" s="27"/>
    </row>
    <row r="31" spans="1:8" ht="17.45" customHeight="1">
      <c r="A31" s="27"/>
      <c r="B31" s="27"/>
      <c r="C31" s="27"/>
      <c r="D31" s="27"/>
      <c r="E31" s="27"/>
      <c r="F31" s="27"/>
      <c r="G31" s="27"/>
      <c r="H31" s="27"/>
    </row>
    <row r="32" spans="1:8" ht="17.45" customHeight="1">
      <c r="A32" s="27"/>
      <c r="B32" s="27"/>
      <c r="C32" s="27"/>
      <c r="D32" s="27"/>
      <c r="E32" s="27"/>
      <c r="F32" s="27"/>
      <c r="G32" s="27"/>
      <c r="H32" s="27"/>
    </row>
    <row r="33" spans="1:8" ht="17.45" customHeight="1">
      <c r="A33" s="27"/>
      <c r="B33" s="27"/>
      <c r="C33" s="27"/>
      <c r="D33" s="27"/>
      <c r="E33" s="27"/>
      <c r="F33" s="27"/>
      <c r="G33" s="27"/>
      <c r="H33" s="27"/>
    </row>
    <row r="34" spans="1:8" ht="17.45" customHeight="1">
      <c r="A34" s="27"/>
      <c r="B34" s="27"/>
      <c r="C34" s="27"/>
      <c r="D34" s="27"/>
      <c r="E34" s="27"/>
      <c r="F34" s="27"/>
      <c r="G34" s="27"/>
      <c r="H34" s="27"/>
    </row>
    <row r="35" spans="1:8" ht="15.75">
      <c r="A35" s="27"/>
      <c r="B35" s="27"/>
      <c r="C35" s="27"/>
      <c r="D35" s="27"/>
      <c r="E35" s="27"/>
      <c r="F35" s="27"/>
      <c r="G35" s="27"/>
      <c r="H35" s="27"/>
    </row>
    <row r="36" spans="1:8" ht="15.75">
      <c r="A36" s="27"/>
      <c r="B36" s="27"/>
      <c r="C36" s="27"/>
      <c r="D36" s="27"/>
      <c r="E36" s="27"/>
      <c r="F36" s="27"/>
      <c r="G36" s="27"/>
      <c r="H36" s="27"/>
    </row>
  </sheetData>
  <mergeCells count="17">
    <mergeCell ref="A24:H24"/>
    <mergeCell ref="A25:H25"/>
    <mergeCell ref="A20:B20"/>
    <mergeCell ref="A21:B21"/>
    <mergeCell ref="A22:B22"/>
    <mergeCell ref="A1:H1"/>
    <mergeCell ref="A2:H2"/>
    <mergeCell ref="A3:H3"/>
    <mergeCell ref="B4:H4"/>
    <mergeCell ref="A23:B23"/>
    <mergeCell ref="A5:H5"/>
    <mergeCell ref="A6:A7"/>
    <mergeCell ref="B6:B7"/>
    <mergeCell ref="C6:D6"/>
    <mergeCell ref="E6:F6"/>
    <mergeCell ref="G6:H6"/>
    <mergeCell ref="A8:A18"/>
  </mergeCells>
  <printOptions verticalCentered="1"/>
  <pageMargins left="1.299212598425197" right="0.70866141732283472" top="0.59055118110236227" bottom="0.59055118110236227"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dimension ref="A1:J20"/>
  <sheetViews>
    <sheetView topLeftCell="A4" workbookViewId="0">
      <selection activeCell="K10" sqref="K10"/>
    </sheetView>
  </sheetViews>
  <sheetFormatPr defaultColWidth="9" defaultRowHeight="15.75"/>
  <cols>
    <col min="1" max="1" width="3.625" style="5" customWidth="1"/>
    <col min="2" max="3" width="6.625" style="5" customWidth="1"/>
    <col min="4" max="4" width="3.625" style="5" customWidth="1"/>
    <col min="5" max="5" width="28.625" style="5" customWidth="1"/>
    <col min="6" max="9" width="21.625" style="5" customWidth="1"/>
    <col min="10" max="10" width="3.75" style="5" customWidth="1"/>
    <col min="11" max="16384" width="9" style="5"/>
  </cols>
  <sheetData>
    <row r="1" spans="1:10" ht="83.25" customHeight="1">
      <c r="A1" s="173"/>
      <c r="B1" s="173"/>
      <c r="C1" s="173"/>
      <c r="D1" s="173"/>
      <c r="E1" s="173"/>
      <c r="F1" s="173"/>
      <c r="G1" s="173"/>
      <c r="H1" s="173"/>
      <c r="I1" s="173"/>
      <c r="J1" s="31"/>
    </row>
    <row r="2" spans="1:10" s="2" customFormat="1" ht="20.100000000000001" customHeight="1">
      <c r="A2" s="43"/>
      <c r="B2" s="39"/>
      <c r="C2" s="178" t="s">
        <v>21</v>
      </c>
      <c r="D2" s="178"/>
      <c r="E2" s="178"/>
      <c r="F2" s="178"/>
      <c r="G2" s="178"/>
      <c r="H2" s="178"/>
      <c r="I2" s="178"/>
      <c r="J2" s="177"/>
    </row>
    <row r="3" spans="1:10" s="32" customFormat="1" ht="20.100000000000001" customHeight="1" thickBot="1">
      <c r="A3" s="43"/>
      <c r="B3" s="39"/>
      <c r="C3" s="179"/>
      <c r="D3" s="179"/>
      <c r="E3" s="179"/>
      <c r="F3" s="179"/>
      <c r="G3" s="179"/>
      <c r="H3" s="179"/>
      <c r="I3" s="179"/>
      <c r="J3" s="177"/>
    </row>
    <row r="4" spans="1:10" ht="30" customHeight="1" thickBot="1">
      <c r="A4" s="174" t="s">
        <v>91</v>
      </c>
      <c r="B4" s="39"/>
      <c r="C4" s="180" t="s">
        <v>10</v>
      </c>
      <c r="D4" s="181"/>
      <c r="E4" s="181"/>
      <c r="F4" s="182" t="s">
        <v>39</v>
      </c>
      <c r="G4" s="182"/>
      <c r="H4" s="182"/>
      <c r="I4" s="183"/>
      <c r="J4" s="177"/>
    </row>
    <row r="5" spans="1:10" ht="15" customHeight="1" thickBot="1">
      <c r="A5" s="174"/>
      <c r="B5" s="39"/>
      <c r="C5" s="184"/>
      <c r="D5" s="184"/>
      <c r="E5" s="184"/>
      <c r="F5" s="184"/>
      <c r="G5" s="184"/>
      <c r="H5" s="184"/>
      <c r="I5" s="184"/>
      <c r="J5" s="177"/>
    </row>
    <row r="6" spans="1:10" ht="50.1" customHeight="1">
      <c r="A6" s="174"/>
      <c r="B6" s="39"/>
      <c r="C6" s="185" t="s">
        <v>26</v>
      </c>
      <c r="D6" s="187" t="s">
        <v>20</v>
      </c>
      <c r="E6" s="188"/>
      <c r="F6" s="37" t="s">
        <v>35</v>
      </c>
      <c r="G6" s="37" t="s">
        <v>60</v>
      </c>
      <c r="H6" s="37" t="s">
        <v>53</v>
      </c>
      <c r="I6" s="38" t="s">
        <v>12</v>
      </c>
      <c r="J6" s="177"/>
    </row>
    <row r="7" spans="1:10" ht="20.100000000000001" customHeight="1">
      <c r="A7" s="174"/>
      <c r="B7" s="39"/>
      <c r="C7" s="186"/>
      <c r="D7" s="33" t="s">
        <v>46</v>
      </c>
      <c r="E7" s="6" t="s">
        <v>42</v>
      </c>
      <c r="F7" s="44">
        <v>0</v>
      </c>
      <c r="G7" s="44"/>
      <c r="H7" s="44">
        <v>0</v>
      </c>
      <c r="I7" s="8">
        <v>0</v>
      </c>
      <c r="J7" s="177"/>
    </row>
    <row r="8" spans="1:10" ht="20.100000000000001" customHeight="1">
      <c r="A8" s="174"/>
      <c r="B8" s="39"/>
      <c r="C8" s="186"/>
      <c r="D8" s="33" t="s">
        <v>47</v>
      </c>
      <c r="E8" s="6" t="s">
        <v>43</v>
      </c>
      <c r="F8" s="44">
        <v>0</v>
      </c>
      <c r="G8" s="44"/>
      <c r="H8" s="44">
        <v>0</v>
      </c>
      <c r="I8" s="8">
        <v>0</v>
      </c>
      <c r="J8" s="177"/>
    </row>
    <row r="9" spans="1:10" ht="20.100000000000001" customHeight="1">
      <c r="A9" s="174"/>
      <c r="B9" s="39"/>
      <c r="C9" s="186"/>
      <c r="D9" s="33" t="s">
        <v>6</v>
      </c>
      <c r="E9" s="6" t="s">
        <v>5</v>
      </c>
      <c r="F9" s="58">
        <v>7500</v>
      </c>
      <c r="G9" s="58"/>
      <c r="H9" s="44">
        <v>0</v>
      </c>
      <c r="I9" s="18">
        <v>7500</v>
      </c>
      <c r="J9" s="177"/>
    </row>
    <row r="10" spans="1:10" ht="20.100000000000001" customHeight="1">
      <c r="A10" s="174"/>
      <c r="B10" s="39"/>
      <c r="C10" s="186"/>
      <c r="D10" s="33" t="s">
        <v>48</v>
      </c>
      <c r="E10" s="6" t="s">
        <v>44</v>
      </c>
      <c r="F10" s="44">
        <v>0</v>
      </c>
      <c r="G10" s="44"/>
      <c r="H10" s="44">
        <v>0</v>
      </c>
      <c r="I10" s="8">
        <v>0</v>
      </c>
      <c r="J10" s="177"/>
    </row>
    <row r="11" spans="1:10" ht="20.100000000000001" customHeight="1">
      <c r="A11" s="174"/>
      <c r="B11" s="39"/>
      <c r="C11" s="186"/>
      <c r="D11" s="33" t="s">
        <v>40</v>
      </c>
      <c r="E11" s="6" t="s">
        <v>41</v>
      </c>
      <c r="F11" s="58">
        <v>49700</v>
      </c>
      <c r="G11" s="58"/>
      <c r="H11" s="44">
        <v>0</v>
      </c>
      <c r="I11" s="18">
        <v>49700</v>
      </c>
      <c r="J11" s="177"/>
    </row>
    <row r="12" spans="1:10" ht="20.100000000000001" customHeight="1">
      <c r="A12" s="174"/>
      <c r="B12" s="39"/>
      <c r="C12" s="186"/>
      <c r="D12" s="33" t="s">
        <v>49</v>
      </c>
      <c r="E12" s="6" t="s">
        <v>50</v>
      </c>
      <c r="F12" s="44">
        <v>0</v>
      </c>
      <c r="G12" s="44"/>
      <c r="H12" s="44">
        <v>0</v>
      </c>
      <c r="I12" s="8">
        <v>0</v>
      </c>
      <c r="J12" s="177"/>
    </row>
    <row r="13" spans="1:10" ht="20.100000000000001" customHeight="1">
      <c r="A13" s="174"/>
      <c r="B13" s="39"/>
      <c r="C13" s="186"/>
      <c r="D13" s="33" t="s">
        <v>51</v>
      </c>
      <c r="E13" s="6" t="s">
        <v>45</v>
      </c>
      <c r="F13" s="44">
        <v>0</v>
      </c>
      <c r="G13" s="44"/>
      <c r="H13" s="44">
        <v>0</v>
      </c>
      <c r="I13" s="8">
        <v>0</v>
      </c>
      <c r="J13" s="177"/>
    </row>
    <row r="14" spans="1:10" ht="20.100000000000001" customHeight="1">
      <c r="A14" s="174"/>
      <c r="B14" s="39"/>
      <c r="C14" s="186"/>
      <c r="D14" s="33" t="s">
        <v>64</v>
      </c>
      <c r="E14" s="40" t="s">
        <v>65</v>
      </c>
      <c r="F14" s="44">
        <v>0</v>
      </c>
      <c r="G14" s="44"/>
      <c r="H14" s="44">
        <v>0</v>
      </c>
      <c r="I14" s="8">
        <v>0</v>
      </c>
      <c r="J14" s="177"/>
    </row>
    <row r="15" spans="1:10" ht="20.100000000000001" customHeight="1">
      <c r="A15" s="174"/>
      <c r="B15" s="39"/>
      <c r="C15" s="186"/>
      <c r="D15" s="97" t="s">
        <v>14</v>
      </c>
      <c r="E15" s="97"/>
      <c r="F15" s="35">
        <f>SUM(F9:F14)</f>
        <v>57200</v>
      </c>
      <c r="G15" s="35">
        <f>SUM(G9:G14)</f>
        <v>0</v>
      </c>
      <c r="H15" s="35">
        <f>SUM(H9:H14)</f>
        <v>0</v>
      </c>
      <c r="I15" s="4">
        <f>SUM(I9:I14)</f>
        <v>57200</v>
      </c>
      <c r="J15" s="177"/>
    </row>
    <row r="16" spans="1:10" ht="20.100000000000001" customHeight="1">
      <c r="A16" s="174"/>
      <c r="B16" s="39"/>
      <c r="C16" s="162" t="s">
        <v>54</v>
      </c>
      <c r="D16" s="172" t="s">
        <v>8</v>
      </c>
      <c r="E16" s="172"/>
      <c r="F16" s="44">
        <v>0</v>
      </c>
      <c r="G16" s="44">
        <v>0</v>
      </c>
      <c r="H16" s="60">
        <v>0</v>
      </c>
      <c r="I16" s="44">
        <v>0</v>
      </c>
      <c r="J16" s="177"/>
    </row>
    <row r="17" spans="1:10" ht="20.100000000000001" customHeight="1">
      <c r="A17" s="174"/>
      <c r="B17" s="39"/>
      <c r="C17" s="162"/>
      <c r="D17" s="172" t="s">
        <v>9</v>
      </c>
      <c r="E17" s="172"/>
      <c r="F17" s="44">
        <v>0</v>
      </c>
      <c r="G17" s="58">
        <v>0</v>
      </c>
      <c r="H17" s="60">
        <v>0</v>
      </c>
      <c r="I17" s="34">
        <f>SUM(F17:H17)</f>
        <v>0</v>
      </c>
      <c r="J17" s="177"/>
    </row>
    <row r="18" spans="1:10" ht="20.100000000000001" customHeight="1">
      <c r="A18" s="174"/>
      <c r="B18" s="39"/>
      <c r="C18" s="162"/>
      <c r="D18" s="172" t="s">
        <v>15</v>
      </c>
      <c r="E18" s="172"/>
      <c r="F18" s="44">
        <v>0</v>
      </c>
      <c r="G18" s="44">
        <v>0</v>
      </c>
      <c r="H18" s="60">
        <v>0</v>
      </c>
      <c r="I18" s="44">
        <v>0</v>
      </c>
    </row>
    <row r="19" spans="1:10" ht="20.100000000000001" customHeight="1">
      <c r="A19" s="174"/>
      <c r="B19" s="39"/>
      <c r="C19" s="162"/>
      <c r="D19" s="97" t="s">
        <v>17</v>
      </c>
      <c r="E19" s="189"/>
      <c r="F19" s="35">
        <f>SUM(F16:F18)</f>
        <v>0</v>
      </c>
      <c r="G19" s="35">
        <v>0</v>
      </c>
      <c r="H19" s="35">
        <f>H14</f>
        <v>0</v>
      </c>
      <c r="I19" s="4">
        <v>0</v>
      </c>
    </row>
    <row r="20" spans="1:10" ht="20.100000000000001" customHeight="1" thickBot="1">
      <c r="A20" s="174"/>
      <c r="B20" s="39"/>
      <c r="C20" s="175" t="s">
        <v>4</v>
      </c>
      <c r="D20" s="176"/>
      <c r="E20" s="176"/>
      <c r="F20" s="36">
        <f>SUM(F15,F19)</f>
        <v>57200</v>
      </c>
      <c r="G20" s="36">
        <v>0</v>
      </c>
      <c r="H20" s="36">
        <f>H15</f>
        <v>0</v>
      </c>
      <c r="I20" s="3">
        <f>SUM(F20:H20)</f>
        <v>57200</v>
      </c>
    </row>
  </sheetData>
  <mergeCells count="17">
    <mergeCell ref="J2:J17"/>
    <mergeCell ref="C2:I2"/>
    <mergeCell ref="C3:I3"/>
    <mergeCell ref="C4:E4"/>
    <mergeCell ref="F4:I4"/>
    <mergeCell ref="C5:I5"/>
    <mergeCell ref="C6:C15"/>
    <mergeCell ref="D6:E6"/>
    <mergeCell ref="C16:C19"/>
    <mergeCell ref="D17:E17"/>
    <mergeCell ref="D18:E18"/>
    <mergeCell ref="D19:E19"/>
    <mergeCell ref="D15:E15"/>
    <mergeCell ref="D16:E16"/>
    <mergeCell ref="A1:I1"/>
    <mergeCell ref="A4:A20"/>
    <mergeCell ref="C20:E20"/>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PERFOERMANS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2020-08-28T11:23:53Z</cp:lastPrinted>
  <dcterms:created xsi:type="dcterms:W3CDTF">2008-02-23T09:06:29Z</dcterms:created>
  <dcterms:modified xsi:type="dcterms:W3CDTF">2021-12-13T10:56:09Z</dcterms:modified>
</cp:coreProperties>
</file>