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20" windowWidth="14805" windowHeight="8010" tabRatio="778" activeTab="4"/>
  </bookViews>
  <sheets>
    <sheet name="PERFORMANS HEDEFİ TABLOSU" sheetId="11" r:id="rId1"/>
    <sheet name="top. kayn.iht.tab." sheetId="4" state="hidden" r:id="rId2"/>
    <sheet name="FAALİYET MALİYETLERİ TABLOSU" sheetId="15" r:id="rId3"/>
    <sheet name="İDARE PERFORMANS TABLOSU" sheetId="13" r:id="rId4"/>
    <sheet name="TOPLAM KAYNAK İHTİYACI TABLOSU" sheetId="14" r:id="rId5"/>
  </sheets>
  <calcPr calcId="124519"/>
</workbook>
</file>

<file path=xl/calcChain.xml><?xml version="1.0" encoding="utf-8"?>
<calcChain xmlns="http://schemas.openxmlformats.org/spreadsheetml/2006/main">
  <c r="D31" i="11"/>
  <c r="H12" i="13"/>
  <c r="G18" i="14"/>
  <c r="G16"/>
  <c r="F12" i="13"/>
  <c r="D12"/>
  <c r="E17" i="15"/>
  <c r="I15" i="14"/>
  <c r="F15"/>
  <c r="C28" i="15"/>
  <c r="C33" s="1"/>
  <c r="F31" i="11"/>
  <c r="H19" i="14" l="1"/>
  <c r="G19"/>
  <c r="F19"/>
  <c r="F20" s="1"/>
  <c r="I20" s="1"/>
  <c r="I18"/>
  <c r="I16"/>
  <c r="H15"/>
  <c r="H20" s="1"/>
  <c r="H15" i="13"/>
  <c r="D15"/>
  <c r="I19" i="14" l="1"/>
  <c r="F21" i="4"/>
  <c r="D21"/>
  <c r="J20"/>
  <c r="J19"/>
  <c r="J18"/>
  <c r="H17"/>
  <c r="H22" s="1"/>
  <c r="F17"/>
  <c r="F22" s="1"/>
  <c r="D17"/>
  <c r="J16"/>
  <c r="J15"/>
  <c r="J14"/>
  <c r="J13"/>
  <c r="J12"/>
  <c r="J11"/>
  <c r="J10"/>
  <c r="J9"/>
  <c r="J8"/>
  <c r="D22" l="1"/>
  <c r="J21"/>
  <c r="J17"/>
  <c r="J22" s="1"/>
</calcChain>
</file>

<file path=xl/sharedStrings.xml><?xml version="1.0" encoding="utf-8"?>
<sst xmlns="http://schemas.openxmlformats.org/spreadsheetml/2006/main" count="200" uniqueCount="100">
  <si>
    <t>FAALİYET MALİYETLERİ TABLOSU</t>
  </si>
  <si>
    <t>İdare Adı</t>
  </si>
  <si>
    <t>Performans Hedefi</t>
  </si>
  <si>
    <t>01</t>
  </si>
  <si>
    <t>02</t>
  </si>
  <si>
    <t>03</t>
  </si>
  <si>
    <t>04</t>
  </si>
  <si>
    <t>06</t>
  </si>
  <si>
    <t>Personel Giderleri</t>
  </si>
  <si>
    <t>SGK Devlet Primi Giderleri</t>
  </si>
  <si>
    <t>Sermaye Giderleri</t>
  </si>
  <si>
    <t>Bütçe Dışı Kaynak</t>
  </si>
  <si>
    <t xml:space="preserve">PERFORMANS HEDEFİ TABLOSU </t>
  </si>
  <si>
    <t>Amaç</t>
  </si>
  <si>
    <t>Hedef</t>
  </si>
  <si>
    <t>Performans Göstergeleri</t>
  </si>
  <si>
    <t>Faaliyetler</t>
  </si>
  <si>
    <t>Toplam</t>
  </si>
  <si>
    <t xml:space="preserve">Genel Toplam </t>
  </si>
  <si>
    <t>İDARE PERFORMANS TABLOSU</t>
  </si>
  <si>
    <t xml:space="preserve">Performans 
Hedefi </t>
  </si>
  <si>
    <t xml:space="preserve">Faaliyet </t>
  </si>
  <si>
    <t>BÜTÇE İÇİ</t>
  </si>
  <si>
    <t>BÜTÇE DIŞI</t>
  </si>
  <si>
    <t xml:space="preserve">TOPLAM </t>
  </si>
  <si>
    <t>TL</t>
  </si>
  <si>
    <t>PAY 
(%)</t>
  </si>
  <si>
    <t>Performans Hedefleri Maliyetleri Toplamı</t>
  </si>
  <si>
    <t>Genel Yönetim Giderleri</t>
  </si>
  <si>
    <t>Diğer İdarelere Transfer Edilecek Kaynaklar Toplamı</t>
  </si>
  <si>
    <t>Genel Toplam</t>
  </si>
  <si>
    <t xml:space="preserve">TOPLAM KAYNAK İHTİYACI TABLOSU </t>
  </si>
  <si>
    <t>Bütçe Kaynak İhtiyacı</t>
  </si>
  <si>
    <t xml:space="preserve">Ekonomik Kod </t>
  </si>
  <si>
    <t>Faaliyet Toplamı</t>
  </si>
  <si>
    <t>Genel Yönetim Giderleri  Toplamı</t>
  </si>
  <si>
    <t>Mal ve Hizmet Alım Giderleri</t>
  </si>
  <si>
    <t>Faiz Giderleri</t>
  </si>
  <si>
    <t>05</t>
  </si>
  <si>
    <t>Cari Transferler</t>
  </si>
  <si>
    <t>07</t>
  </si>
  <si>
    <t>Sermaye Transferleri</t>
  </si>
  <si>
    <t>08</t>
  </si>
  <si>
    <t>Borç verme</t>
  </si>
  <si>
    <t>09</t>
  </si>
  <si>
    <t>Yedek Ödenek</t>
  </si>
  <si>
    <t>Toplam Bütçe Kaynak İhtiyacı</t>
  </si>
  <si>
    <t>Döner Sermaye</t>
  </si>
  <si>
    <t>Diğer Yurt İçi</t>
  </si>
  <si>
    <t xml:space="preserve">Yurt Dışı </t>
  </si>
  <si>
    <t>Toplam Bütçe Dışı  Kaynak İhtiyacı</t>
  </si>
  <si>
    <t>Toplam Kaynak İhtiyacı</t>
  </si>
  <si>
    <t>ENCÜMEN MÜDÜRLÜĞÜ</t>
  </si>
  <si>
    <t>02 SGK Devlet Primi Giderleri</t>
  </si>
  <si>
    <t>03 Mal ve Hizmet Alım Giderleri</t>
  </si>
  <si>
    <t>01 Diğer Personel Giderleri</t>
  </si>
  <si>
    <t xml:space="preserve">Sorumlu Harcama Birimi veya Birimleri </t>
  </si>
  <si>
    <t>Toplam  Kaynak İhtiyacı</t>
  </si>
  <si>
    <t>100</t>
  </si>
  <si>
    <t>01
PERSONEL GİDERLERİ</t>
  </si>
  <si>
    <t>AÇIKLAMALAR</t>
  </si>
  <si>
    <t>1</t>
  </si>
  <si>
    <t>2</t>
  </si>
  <si>
    <t xml:space="preserve">Yurtiçi Geçici Görev Yollukları </t>
  </si>
  <si>
    <t>İl Genel Meclisi ve İl Daimi Encümeninin iş ve işlemlerini, İl Genel Meclisi Çalışma Usul ve Esasları yönetmeliği çerçevesinde yapmak, birimde görevli memur ve diğer çalışanların sevk ve idaresi, görev dağılımı ve disiplin işlemlerini yürütmek.</t>
  </si>
  <si>
    <t xml:space="preserve">İl Genel Meclisinin ve Encümen başkanlığının aldığı kararları yazmak ve süresi içinde valinin onayına sunmak. </t>
  </si>
  <si>
    <t xml:space="preserve">* Meclis’in toplanması ile ilgili ilan ve duyuruların süresinde ilgililere ulaştırılmasını sağlamak,
* Meclis ve encümen toplantılarına ait gündem ve eklerinin düzenli bir şekilde sunulmasını sağlamak,
* Meclis başkanlığınca komisyonlara havale edilen tekliflerin seyrini takip etmek,
* Komisyonlardan düzenlenen raporların kaydının yapılarak rapor ve eklerinin çoğaltılması sağlanarak, meclis üyeleri ve ilgililere zamanında dağıtılmasını sağlamak,
* Meclis oturumlarının ses veya görüntü kayıt cihazları ile kaydının yazılarak zapta geçirilmesini sağlamak,
* Zabıtlara uygun olarak meclis ve encümen kararlarının yazılması, kontrolü, meclis katip ve başkanına imzalatmak,
* Meclis kararlarının Valiliğe süresi içerisinde sunulmasını sağlamak ve takip etmek,
* Meclis kararlarının usulüne uygun olarak ilan edilmesi ve meclis üyelerine duyurulmasını sağlamak,
* Meclis ve İhtisas Komisyonlarını çalışmalarına müteakip ödenecek huzur hakları ile ilgili puantajlarının hazırlanmasını sağlamak,
* Birimi ilgilendiren mevzuatın takibi ve uygulanmasını sağlamak,
* Meclis üyelerinin yoklama cetvellerinin düzenli bir şekilde tutulmasını sağlamak,
* Meclis Başkanı tarafından komisyonlara havale edilen önerge, yazı ve benzeri evrakların ilgili komisyon başkanlarına ulaştırılmasını sağlamak,
* Komisyonların diğer  kamu kurum ve kuruluşları ile yapacağı yazışmaları düzenleyip koordine etmek,
* Komisyonlarca hazırlanan raporların yazılıp imzalanmasını ve Meclis Başkanlığına ulaştırılmasını sağlamak, gibi görevler.
* Mahalli İdareler seçimleri sonucunda yeni seçilen üyelerin işlemlerini yapmak gibi görevler.
</t>
  </si>
  <si>
    <r>
      <rPr>
        <b/>
        <sz val="12"/>
        <rFont val="Times New Roman"/>
        <family val="1"/>
        <charset val="162"/>
      </rPr>
      <t>Açıklama:</t>
    </r>
    <r>
      <rPr>
        <sz val="12"/>
        <rFont val="Times New Roman"/>
        <family val="1"/>
        <charset val="162"/>
      </rPr>
      <t xml:space="preserve"> 
İl genel meclisi üyelerinin maaş ve diğer ödemeleri bu bölüme gider kaydedilecektir.</t>
    </r>
  </si>
  <si>
    <r>
      <rPr>
        <b/>
        <sz val="12"/>
        <rFont val="Times New Roman"/>
        <family val="1"/>
        <charset val="162"/>
      </rPr>
      <t>Açıklama:</t>
    </r>
    <r>
      <rPr>
        <sz val="12"/>
        <rFont val="Times New Roman"/>
        <family val="1"/>
        <charset val="162"/>
      </rPr>
      <t xml:space="preserve"> 
İl genel meclisi üyelerinin ücretinden kesilecek prim ve kesenekler buraya dahil edilecektir. </t>
    </r>
  </si>
  <si>
    <r>
      <rPr>
        <b/>
        <sz val="12"/>
        <rFont val="Times New Roman"/>
        <family val="1"/>
        <charset val="162"/>
      </rPr>
      <t>Açıklama:</t>
    </r>
    <r>
      <rPr>
        <sz val="12"/>
        <rFont val="Times New Roman"/>
        <family val="1"/>
        <charset val="162"/>
      </rPr>
      <t xml:space="preserve"> 
Yürütülen hizmetler için, yurtiçi geçici görev yollukları ve diğer giderler bu bölümde yer alacaktır.</t>
    </r>
  </si>
  <si>
    <r>
      <t xml:space="preserve">Açıklamalar:
</t>
    </r>
    <r>
      <rPr>
        <sz val="12"/>
        <rFont val="Times New Roman"/>
        <family val="1"/>
        <charset val="162"/>
      </rPr>
      <t>İl genel meclisi üyelerinin maaş, yolluk gibi giderleri bu bölümde yer almaktadır.</t>
    </r>
    <r>
      <rPr>
        <b/>
        <sz val="12"/>
        <rFont val="Times New Roman"/>
        <family val="1"/>
        <charset val="162"/>
      </rPr>
      <t xml:space="preserve">
</t>
    </r>
  </si>
  <si>
    <t>03
MAL VE HİZMET ALIM GİDERLERİ</t>
  </si>
  <si>
    <t>Sosyal Güvenlik Primi Ödemeleri 
    (İl Genel Meclisi Üyelerine)</t>
  </si>
  <si>
    <t>Bütçe Dışı 
Kaynak</t>
  </si>
  <si>
    <t>Genel Kamu Hizmetleri</t>
  </si>
  <si>
    <t>Faaliyet Adı - 1 -</t>
  </si>
  <si>
    <t>Faaliyet Adı - 2 -</t>
  </si>
  <si>
    <t xml:space="preserve">Açıklamalar: Mal ve Hizmet Alım Giderleri
</t>
  </si>
  <si>
    <t>Yurtiçi Geçici Görev Yollukları</t>
  </si>
  <si>
    <t>GENEL TOPLAM</t>
  </si>
  <si>
    <t>Borç Verme</t>
  </si>
  <si>
    <t xml:space="preserve">Açıklamalar: Persomel Giderleri
</t>
  </si>
  <si>
    <t>İl Genel Meclisi Üyelerine Yapılan Ödemeler</t>
  </si>
  <si>
    <t>İl Genel Meclis Üyelerine Yapılan Ödemeler</t>
  </si>
  <si>
    <t>Faaliyet Adı - 3 -</t>
  </si>
  <si>
    <t>Sosyal Güvenlik Kurumlarına Devlet Primi Giderleri</t>
  </si>
  <si>
    <t xml:space="preserve">Açıklamalar: Sosyal Güvenlik Kurumlarına Devlet Primi Giderleri
</t>
  </si>
  <si>
    <t>Kurslara Katılma ve Eğitim Giderleri</t>
  </si>
  <si>
    <t>02 
SGK DEVLET PRİMİ GİDERLERİ</t>
  </si>
  <si>
    <t>Bütçe</t>
  </si>
  <si>
    <t>Bütçe Dışı</t>
  </si>
  <si>
    <t>(t-1) 2020</t>
  </si>
  <si>
    <t>(t)2021</t>
  </si>
  <si>
    <t>(t+1) 2022</t>
  </si>
  <si>
    <t>116 ~ Yozgat İl Özel İdaresi 2022 Yılı Performans Programı</t>
  </si>
  <si>
    <t>Kaynak İhtiyacı (t+1)2022</t>
  </si>
  <si>
    <t>117 ~ Yozgat İl Özel İdaresi 2022 Yılı Performans Programı</t>
  </si>
  <si>
    <t>118 ~ Yozgat İl Özel İdaresi 2022 Yılı Performans Programı</t>
  </si>
  <si>
    <t>119 ~ Yozgat İl Özel İdaresi 2022 Yılı Performans Programı</t>
  </si>
  <si>
    <t>120 ~ Yozgat İl Özel İdaresi 2022 Yılı Performans Programı</t>
  </si>
</sst>
</file>

<file path=xl/styles.xml><?xml version="1.0" encoding="utf-8"?>
<styleSheet xmlns="http://schemas.openxmlformats.org/spreadsheetml/2006/main">
  <numFmts count="1">
    <numFmt numFmtId="164" formatCode="#,##0.00;[Red]#,##0.00"/>
  </numFmts>
  <fonts count="25">
    <font>
      <sz val="11"/>
      <color theme="1"/>
      <name val="Calibri"/>
      <family val="2"/>
      <charset val="162"/>
      <scheme val="minor"/>
    </font>
    <font>
      <b/>
      <sz val="12"/>
      <name val="Times New Roman"/>
      <family val="1"/>
      <charset val="162"/>
    </font>
    <font>
      <b/>
      <sz val="11"/>
      <name val="Times New Roman"/>
      <family val="1"/>
      <charset val="162"/>
    </font>
    <font>
      <sz val="11"/>
      <name val="Times New Roman"/>
      <family val="1"/>
      <charset val="162"/>
    </font>
    <font>
      <sz val="10"/>
      <name val="Times New Roman"/>
      <family val="1"/>
      <charset val="162"/>
    </font>
    <font>
      <sz val="12"/>
      <color indexed="63"/>
      <name val="Times New Roman"/>
      <family val="1"/>
      <charset val="162"/>
    </font>
    <font>
      <b/>
      <sz val="12"/>
      <color theme="1"/>
      <name val="Times New Roman"/>
      <family val="1"/>
      <charset val="162"/>
    </font>
    <font>
      <sz val="12"/>
      <name val="Times New Roman"/>
      <family val="1"/>
      <charset val="162"/>
    </font>
    <font>
      <b/>
      <sz val="12"/>
      <color indexed="63"/>
      <name val="Times New Roman"/>
      <family val="1"/>
      <charset val="162"/>
    </font>
    <font>
      <b/>
      <sz val="10"/>
      <name val="Times New Roman"/>
      <family val="1"/>
      <charset val="162"/>
    </font>
    <font>
      <sz val="10"/>
      <color theme="1"/>
      <name val="Times New Roman"/>
      <family val="1"/>
      <charset val="162"/>
    </font>
    <font>
      <b/>
      <sz val="10"/>
      <color theme="1"/>
      <name val="Times New Roman"/>
      <family val="1"/>
      <charset val="162"/>
    </font>
    <font>
      <b/>
      <i/>
      <sz val="12"/>
      <color theme="1"/>
      <name val="Times New Roman"/>
      <family val="1"/>
      <charset val="162"/>
    </font>
    <font>
      <i/>
      <sz val="12"/>
      <name val="Times New Roman"/>
      <family val="1"/>
      <charset val="162"/>
    </font>
    <font>
      <b/>
      <sz val="9"/>
      <name val="Times New Roman"/>
      <family val="1"/>
      <charset val="162"/>
    </font>
    <font>
      <b/>
      <sz val="14"/>
      <name val="Times New Roman"/>
      <family val="1"/>
      <charset val="162"/>
    </font>
    <font>
      <sz val="8"/>
      <color theme="1"/>
      <name val="Times New Roman"/>
      <family val="1"/>
      <charset val="162"/>
    </font>
    <font>
      <b/>
      <sz val="9"/>
      <color theme="1"/>
      <name val="Times New Roman"/>
      <family val="1"/>
      <charset val="162"/>
    </font>
    <font>
      <b/>
      <sz val="16"/>
      <name val="Times New Roman"/>
      <family val="1"/>
      <charset val="162"/>
    </font>
    <font>
      <b/>
      <i/>
      <sz val="10"/>
      <name val="Times New Roman"/>
      <family val="1"/>
      <charset val="162"/>
    </font>
    <font>
      <b/>
      <i/>
      <sz val="10"/>
      <color theme="1"/>
      <name val="Times New Roman"/>
      <family val="1"/>
      <charset val="162"/>
    </font>
    <font>
      <b/>
      <sz val="13"/>
      <name val="Times New Roman"/>
      <family val="1"/>
      <charset val="162"/>
    </font>
    <font>
      <b/>
      <sz val="14"/>
      <color theme="1"/>
      <name val="Times New Roman"/>
      <family val="1"/>
      <charset val="162"/>
    </font>
    <font>
      <sz val="12"/>
      <color theme="1"/>
      <name val="Times New Roman"/>
      <family val="1"/>
      <charset val="162"/>
    </font>
    <font>
      <b/>
      <sz val="11"/>
      <color theme="1"/>
      <name val="Calibri"/>
      <family val="2"/>
      <charset val="162"/>
      <scheme val="minor"/>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s>
  <cellStyleXfs count="1">
    <xf numFmtId="0" fontId="0" fillId="0" borderId="0"/>
  </cellStyleXfs>
  <cellXfs count="222">
    <xf numFmtId="0" fontId="0" fillId="0" borderId="0" xfId="0"/>
    <xf numFmtId="0" fontId="0" fillId="0" borderId="0" xfId="0" applyFill="1"/>
    <xf numFmtId="0" fontId="1" fillId="0" borderId="0" xfId="0" applyFont="1" applyFill="1" applyAlignment="1">
      <alignment horizontal="center"/>
    </xf>
    <xf numFmtId="0" fontId="0" fillId="0" borderId="0" xfId="0" applyFill="1" applyBorder="1"/>
    <xf numFmtId="0" fontId="1" fillId="0" borderId="0" xfId="0" applyFont="1" applyFill="1"/>
    <xf numFmtId="0" fontId="0" fillId="3" borderId="0" xfId="0" applyFill="1"/>
    <xf numFmtId="0" fontId="3" fillId="3" borderId="0" xfId="0" applyFont="1" applyFill="1" applyBorder="1" applyAlignment="1">
      <alignment vertical="center" wrapText="1"/>
    </xf>
    <xf numFmtId="0" fontId="0" fillId="3" borderId="0" xfId="0" applyFill="1" applyBorder="1" applyAlignment="1">
      <alignment horizontal="left" vertical="center"/>
    </xf>
    <xf numFmtId="0" fontId="1" fillId="3" borderId="0" xfId="0" applyFont="1" applyFill="1" applyAlignment="1">
      <alignment horizontal="center"/>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0" fontId="7" fillId="0" borderId="0" xfId="0" applyFont="1" applyFill="1"/>
    <xf numFmtId="49" fontId="7" fillId="0" borderId="8" xfId="0" applyNumberFormat="1" applyFont="1" applyFill="1" applyBorder="1" applyAlignment="1">
      <alignment horizontal="center" vertical="center"/>
    </xf>
    <xf numFmtId="4" fontId="7" fillId="0" borderId="9" xfId="0" applyNumberFormat="1" applyFont="1" applyFill="1" applyBorder="1" applyAlignment="1">
      <alignment horizontal="right" vertical="center" wrapText="1"/>
    </xf>
    <xf numFmtId="4" fontId="1" fillId="2" borderId="9" xfId="0" applyNumberFormat="1" applyFont="1" applyFill="1" applyBorder="1" applyAlignment="1">
      <alignment horizontal="right" vertical="center" wrapText="1"/>
    </xf>
    <xf numFmtId="4" fontId="1" fillId="2" borderId="17" xfId="0" applyNumberFormat="1" applyFont="1" applyFill="1" applyBorder="1" applyAlignment="1">
      <alignment horizontal="right" vertical="center" wrapText="1"/>
    </xf>
    <xf numFmtId="49" fontId="6" fillId="2" borderId="17"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0" fillId="0" borderId="0" xfId="0" applyFill="1" applyAlignment="1">
      <alignment vertical="center"/>
    </xf>
    <xf numFmtId="0" fontId="1" fillId="0" borderId="8" xfId="0" applyFont="1" applyFill="1" applyBorder="1" applyAlignment="1">
      <alignment horizontal="center" vertical="center"/>
    </xf>
    <xf numFmtId="4" fontId="0" fillId="0" borderId="9" xfId="0" applyNumberFormat="1" applyFill="1" applyBorder="1" applyAlignment="1">
      <alignment horizontal="right" vertical="center"/>
    </xf>
    <xf numFmtId="4" fontId="0" fillId="0" borderId="9" xfId="0" applyNumberFormat="1" applyFill="1" applyBorder="1" applyAlignment="1">
      <alignment vertical="center" wrapText="1"/>
    </xf>
    <xf numFmtId="4" fontId="1" fillId="2" borderId="17" xfId="0" applyNumberFormat="1" applyFont="1" applyFill="1" applyBorder="1" applyAlignment="1">
      <alignment vertical="center" wrapText="1"/>
    </xf>
    <xf numFmtId="4" fontId="1" fillId="0" borderId="9" xfId="0" applyNumberFormat="1" applyFont="1" applyFill="1" applyBorder="1" applyAlignment="1">
      <alignment horizontal="right" vertical="center" wrapText="1"/>
    </xf>
    <xf numFmtId="0" fontId="16" fillId="0" borderId="0" xfId="0" applyFont="1"/>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center" vertical="center"/>
    </xf>
    <xf numFmtId="4" fontId="10" fillId="0" borderId="4" xfId="0" applyNumberFormat="1" applyFont="1" applyFill="1" applyBorder="1" applyAlignment="1">
      <alignment horizontal="right" vertical="center"/>
    </xf>
    <xf numFmtId="49" fontId="10" fillId="0" borderId="9" xfId="0" applyNumberFormat="1" applyFont="1" applyFill="1" applyBorder="1" applyAlignment="1">
      <alignment horizontal="center" vertical="center"/>
    </xf>
    <xf numFmtId="4" fontId="6" fillId="2" borderId="4" xfId="0" applyNumberFormat="1" applyFont="1" applyFill="1" applyBorder="1" applyAlignment="1">
      <alignment horizontal="right" vertical="center"/>
    </xf>
    <xf numFmtId="49" fontId="11" fillId="2" borderId="9" xfId="0" applyNumberFormat="1" applyFont="1" applyFill="1" applyBorder="1" applyAlignment="1">
      <alignment horizontal="center" vertical="center"/>
    </xf>
    <xf numFmtId="4" fontId="6" fillId="2" borderId="12" xfId="0" applyNumberFormat="1" applyFont="1" applyFill="1" applyBorder="1" applyAlignment="1">
      <alignment horizontal="right" vertical="center"/>
    </xf>
    <xf numFmtId="49" fontId="12" fillId="0" borderId="0" xfId="0" applyNumberFormat="1" applyFont="1" applyFill="1" applyBorder="1" applyAlignment="1">
      <alignment horizontal="center" vertical="center" wrapText="1"/>
    </xf>
    <xf numFmtId="0" fontId="10" fillId="0" borderId="0" xfId="0" applyFont="1"/>
    <xf numFmtId="0" fontId="11" fillId="0" borderId="0" xfId="0" applyFont="1" applyAlignment="1">
      <alignment horizontal="center"/>
    </xf>
    <xf numFmtId="0" fontId="16" fillId="0" borderId="0" xfId="0" applyFont="1" applyAlignment="1">
      <alignment wrapText="1"/>
    </xf>
    <xf numFmtId="49" fontId="10" fillId="0" borderId="0" xfId="0" applyNumberFormat="1" applyFont="1"/>
    <xf numFmtId="4" fontId="1" fillId="0" borderId="9" xfId="0" applyNumberFormat="1" applyFont="1" applyFill="1" applyBorder="1" applyAlignment="1">
      <alignment horizontal="right"/>
    </xf>
    <xf numFmtId="4" fontId="1" fillId="2" borderId="4" xfId="0" applyNumberFormat="1" applyFont="1" applyFill="1" applyBorder="1" applyAlignment="1">
      <alignment horizontal="right" vertical="center" wrapText="1"/>
    </xf>
    <xf numFmtId="4" fontId="1" fillId="2" borderId="12" xfId="0" applyNumberFormat="1" applyFont="1" applyFill="1" applyBorder="1" applyAlignment="1">
      <alignment horizontal="righ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11" fillId="0" borderId="8" xfId="0" applyNumberFormat="1" applyFont="1" applyFill="1" applyBorder="1" applyAlignment="1">
      <alignment horizontal="center" vertical="center" textRotation="90" wrapText="1"/>
    </xf>
    <xf numFmtId="0" fontId="13" fillId="0" borderId="0" xfId="0" applyFont="1" applyFill="1" applyAlignment="1">
      <alignment horizontal="center" vertical="center" textRotation="180"/>
    </xf>
    <xf numFmtId="49" fontId="11" fillId="2" borderId="4"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0" fontId="19" fillId="0" borderId="0" xfId="0" applyFont="1" applyFill="1" applyAlignment="1">
      <alignment vertical="center" textRotation="180"/>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 fillId="2" borderId="7" xfId="0" applyFont="1" applyFill="1" applyBorder="1" applyAlignment="1">
      <alignment horizontal="center" vertical="center" wrapText="1"/>
    </xf>
    <xf numFmtId="4" fontId="7" fillId="0" borderId="4" xfId="0" applyNumberFormat="1" applyFont="1" applyFill="1" applyBorder="1" applyAlignment="1">
      <alignment horizontal="right" vertical="center" wrapText="1"/>
    </xf>
    <xf numFmtId="4" fontId="0" fillId="5" borderId="9" xfId="0" applyNumberFormat="1" applyFill="1" applyBorder="1"/>
    <xf numFmtId="4" fontId="0" fillId="0" borderId="9" xfId="0" applyNumberFormat="1" applyBorder="1"/>
    <xf numFmtId="4" fontId="21" fillId="0" borderId="17" xfId="0" applyNumberFormat="1" applyFont="1" applyBorder="1" applyAlignment="1">
      <alignment horizontal="right"/>
    </xf>
    <xf numFmtId="4" fontId="7" fillId="3" borderId="9" xfId="0" applyNumberFormat="1" applyFont="1" applyFill="1" applyBorder="1" applyAlignment="1">
      <alignment horizontal="right" vertical="center" wrapText="1"/>
    </xf>
    <xf numFmtId="4" fontId="0" fillId="0" borderId="0" xfId="0" applyNumberFormat="1"/>
    <xf numFmtId="0" fontId="7" fillId="0" borderId="4" xfId="0" applyFont="1" applyFill="1" applyBorder="1" applyAlignment="1">
      <alignment horizontal="left" vertical="center" wrapText="1"/>
    </xf>
    <xf numFmtId="0" fontId="23" fillId="3" borderId="4" xfId="0" applyFont="1" applyFill="1" applyBorder="1" applyAlignment="1">
      <alignment vertical="center" wrapText="1"/>
    </xf>
    <xf numFmtId="4" fontId="24" fillId="0" borderId="9" xfId="0" applyNumberFormat="1" applyFont="1" applyFill="1" applyBorder="1" applyAlignment="1">
      <alignment vertical="center" wrapText="1"/>
    </xf>
    <xf numFmtId="4" fontId="1" fillId="0" borderId="4" xfId="0" applyNumberFormat="1" applyFont="1" applyFill="1" applyBorder="1" applyAlignment="1">
      <alignment horizontal="right" vertical="center" wrapText="1"/>
    </xf>
    <xf numFmtId="0" fontId="0" fillId="0" borderId="0" xfId="0" applyFont="1"/>
    <xf numFmtId="4" fontId="0" fillId="0" borderId="26" xfId="0" applyNumberFormat="1" applyBorder="1"/>
    <xf numFmtId="4" fontId="1" fillId="3" borderId="9" xfId="0" applyNumberFormat="1" applyFont="1" applyFill="1" applyBorder="1" applyAlignment="1">
      <alignment horizontal="right" vertical="center" wrapText="1"/>
    </xf>
    <xf numFmtId="4" fontId="7" fillId="3" borderId="4" xfId="0" applyNumberFormat="1" applyFont="1" applyFill="1" applyBorder="1" applyAlignment="1">
      <alignment horizontal="right" vertical="center" wrapText="1"/>
    </xf>
    <xf numFmtId="4" fontId="7" fillId="0" borderId="9" xfId="0" applyNumberFormat="1" applyFont="1" applyFill="1" applyBorder="1" applyAlignment="1">
      <alignment horizontal="right"/>
    </xf>
    <xf numFmtId="4" fontId="7" fillId="0" borderId="4" xfId="0" applyNumberFormat="1" applyFont="1" applyFill="1" applyBorder="1" applyAlignment="1">
      <alignment horizontal="right"/>
    </xf>
    <xf numFmtId="4" fontId="1" fillId="0" borderId="4" xfId="0" applyNumberFormat="1" applyFont="1" applyFill="1" applyBorder="1" applyAlignment="1">
      <alignment horizontal="right"/>
    </xf>
    <xf numFmtId="4" fontId="5" fillId="4" borderId="4" xfId="0" applyNumberFormat="1" applyFont="1" applyFill="1" applyBorder="1" applyAlignment="1">
      <alignment horizontal="right"/>
    </xf>
    <xf numFmtId="49" fontId="11" fillId="0" borderId="25" xfId="0" applyNumberFormat="1" applyFont="1" applyFill="1" applyBorder="1" applyAlignment="1">
      <alignment horizontal="center" vertical="center" textRotation="90" wrapText="1"/>
    </xf>
    <xf numFmtId="4" fontId="0" fillId="0" borderId="9" xfId="0" applyNumberFormat="1" applyFill="1" applyBorder="1" applyAlignment="1">
      <alignment horizontal="right" vertical="center" wrapText="1"/>
    </xf>
    <xf numFmtId="0" fontId="1" fillId="2"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2" borderId="13" xfId="0" applyFont="1" applyFill="1" applyBorder="1" applyAlignment="1">
      <alignment horizontal="left" vertical="center"/>
    </xf>
    <xf numFmtId="0" fontId="1" fillId="6" borderId="4" xfId="0" applyFont="1" applyFill="1" applyBorder="1" applyAlignment="1">
      <alignment horizontal="center" vertical="center"/>
    </xf>
    <xf numFmtId="0" fontId="1" fillId="6" borderId="4" xfId="0" applyFont="1" applyFill="1" applyBorder="1" applyAlignment="1">
      <alignment horizontal="center"/>
    </xf>
    <xf numFmtId="4" fontId="24" fillId="0" borderId="9" xfId="0" applyNumberFormat="1" applyFont="1" applyFill="1" applyBorder="1" applyAlignment="1">
      <alignment horizontal="right" vertical="center" wrapText="1"/>
    </xf>
    <xf numFmtId="4" fontId="1" fillId="2" borderId="13" xfId="0" applyNumberFormat="1" applyFont="1" applyFill="1" applyBorder="1" applyAlignment="1">
      <alignment horizontal="right" vertical="center"/>
    </xf>
    <xf numFmtId="164" fontId="7" fillId="0" borderId="1"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Alignment="1">
      <alignment horizontal="center" vertical="center"/>
    </xf>
    <xf numFmtId="0" fontId="1" fillId="0" borderId="8"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center" vertical="center"/>
    </xf>
    <xf numFmtId="0" fontId="1" fillId="2" borderId="8" xfId="0" applyFont="1" applyFill="1" applyBorder="1" applyAlignment="1">
      <alignment horizontal="left" vertical="center"/>
    </xf>
    <xf numFmtId="0" fontId="1" fillId="2"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9" xfId="0" applyFill="1" applyBorder="1" applyAlignment="1">
      <alignment horizontal="center" vertical="center"/>
    </xf>
    <xf numFmtId="0" fontId="3" fillId="0" borderId="9"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5" fillId="0" borderId="6" xfId="0" applyFont="1" applyFill="1" applyBorder="1" applyAlignment="1">
      <alignment horizontal="left" vertical="center"/>
    </xf>
    <xf numFmtId="0" fontId="15" fillId="0" borderId="28" xfId="0" applyFont="1" applyFill="1" applyBorder="1" applyAlignment="1">
      <alignment horizontal="left" vertical="center"/>
    </xf>
    <xf numFmtId="0" fontId="15" fillId="0" borderId="7" xfId="0" applyFont="1" applyFill="1" applyBorder="1" applyAlignment="1">
      <alignment horizontal="left" vertical="center"/>
    </xf>
    <xf numFmtId="0" fontId="0" fillId="0" borderId="9"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7" fillId="0" borderId="22"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17" xfId="0"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3" xfId="0" applyFont="1" applyFill="1" applyBorder="1" applyAlignment="1">
      <alignment horizontal="left" vertical="center"/>
    </xf>
    <xf numFmtId="0" fontId="0" fillId="0" borderId="2" xfId="0" applyBorder="1"/>
    <xf numFmtId="0" fontId="0" fillId="0" borderId="3" xfId="0" applyBorder="1"/>
    <xf numFmtId="0" fontId="1" fillId="0" borderId="4" xfId="0" applyFont="1" applyFill="1" applyBorder="1" applyAlignment="1">
      <alignment horizontal="left" vertical="center"/>
    </xf>
    <xf numFmtId="0" fontId="7" fillId="0" borderId="8"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left" vertical="center" wrapText="1"/>
    </xf>
    <xf numFmtId="0" fontId="1" fillId="6" borderId="4" xfId="0" applyFont="1" applyFill="1" applyBorder="1" applyAlignment="1">
      <alignment horizontal="center"/>
    </xf>
    <xf numFmtId="4" fontId="0" fillId="2" borderId="1" xfId="0" applyNumberFormat="1" applyFill="1" applyBorder="1" applyAlignment="1">
      <alignment horizontal="right" vertical="center" wrapText="1"/>
    </xf>
    <xf numFmtId="4" fontId="0" fillId="2" borderId="10" xfId="0" applyNumberFormat="1" applyFill="1" applyBorder="1" applyAlignment="1">
      <alignment horizontal="righ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4" fontId="0" fillId="2" borderId="12" xfId="0" applyNumberFormat="1" applyFill="1" applyBorder="1" applyAlignment="1">
      <alignment horizontal="right" vertical="center" wrapText="1"/>
    </xf>
    <xf numFmtId="4" fontId="0" fillId="2" borderId="13" xfId="0" applyNumberFormat="1" applyFill="1" applyBorder="1" applyAlignment="1">
      <alignment horizontal="right" vertical="center" wrapText="1"/>
    </xf>
    <xf numFmtId="4" fontId="0" fillId="2" borderId="14" xfId="0" applyNumberFormat="1" applyFill="1" applyBorder="1" applyAlignment="1">
      <alignment horizontal="right" vertical="center" wrapText="1"/>
    </xf>
    <xf numFmtId="4" fontId="0" fillId="2" borderId="15" xfId="0" applyNumberFormat="1" applyFill="1" applyBorder="1" applyAlignment="1">
      <alignment horizontal="right" vertical="center" wrapText="1"/>
    </xf>
    <xf numFmtId="0" fontId="1" fillId="2" borderId="8" xfId="0" applyFont="1" applyFill="1" applyBorder="1" applyAlignment="1">
      <alignment horizontal="center" vertical="center" textRotation="90" wrapText="1"/>
    </xf>
    <xf numFmtId="0" fontId="0" fillId="3" borderId="4" xfId="0" applyFill="1" applyBorder="1" applyAlignment="1">
      <alignment horizontal="left" vertical="center" wrapText="1"/>
    </xf>
    <xf numFmtId="4" fontId="0" fillId="3" borderId="4" xfId="0" applyNumberFormat="1" applyFill="1" applyBorder="1" applyAlignment="1">
      <alignment horizontal="right" vertical="center" wrapText="1"/>
    </xf>
    <xf numFmtId="0" fontId="0" fillId="0" borderId="1" xfId="0" applyFill="1" applyBorder="1" applyAlignment="1">
      <alignment horizontal="center"/>
    </xf>
    <xf numFmtId="0" fontId="0" fillId="0" borderId="3" xfId="0" applyFill="1" applyBorder="1" applyAlignment="1">
      <alignment horizontal="center"/>
    </xf>
    <xf numFmtId="0" fontId="5" fillId="4" borderId="1" xfId="0" applyFont="1" applyFill="1" applyBorder="1" applyAlignment="1">
      <alignment horizontal="center"/>
    </xf>
    <xf numFmtId="0" fontId="5" fillId="4" borderId="3" xfId="0" applyFont="1" applyFill="1" applyBorder="1" applyAlignment="1">
      <alignment horizontal="center"/>
    </xf>
    <xf numFmtId="0" fontId="0" fillId="2" borderId="4" xfId="0" applyFill="1" applyBorder="1" applyAlignment="1">
      <alignment horizontal="left" wrapText="1"/>
    </xf>
    <xf numFmtId="4" fontId="0" fillId="2" borderId="4" xfId="0" applyNumberFormat="1" applyFill="1" applyBorder="1" applyAlignment="1">
      <alignment horizontal="right" vertical="center" wrapText="1"/>
    </xf>
    <xf numFmtId="4" fontId="0" fillId="2" borderId="3" xfId="0" applyNumberFormat="1" applyFill="1" applyBorder="1" applyAlignment="1">
      <alignment horizontal="right" vertical="center" wrapText="1"/>
    </xf>
    <xf numFmtId="4" fontId="0" fillId="0" borderId="1" xfId="0" applyNumberFormat="1" applyFill="1" applyBorder="1" applyAlignment="1">
      <alignment horizontal="right"/>
    </xf>
    <xf numFmtId="4" fontId="0" fillId="0" borderId="10" xfId="0" applyNumberFormat="1" applyFill="1" applyBorder="1" applyAlignment="1">
      <alignment horizontal="right"/>
    </xf>
    <xf numFmtId="4" fontId="0" fillId="0" borderId="4" xfId="0" applyNumberFormat="1" applyFill="1" applyBorder="1" applyAlignment="1">
      <alignment horizontal="right" vertical="center" wrapText="1"/>
    </xf>
    <xf numFmtId="4" fontId="0" fillId="0" borderId="1" xfId="0" applyNumberFormat="1" applyFill="1" applyBorder="1" applyAlignment="1">
      <alignment horizontal="right" vertical="center" wrapText="1"/>
    </xf>
    <xf numFmtId="4" fontId="0" fillId="0" borderId="10" xfId="0" applyNumberFormat="1" applyFill="1" applyBorder="1" applyAlignment="1">
      <alignment horizontal="right" vertical="center" wrapText="1"/>
    </xf>
    <xf numFmtId="0" fontId="1" fillId="0" borderId="0" xfId="0" applyFont="1" applyFill="1" applyAlignment="1">
      <alignment horizont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5" xfId="0" applyFont="1" applyFill="1" applyBorder="1" applyAlignment="1">
      <alignment horizontal="center" vertical="center" textRotation="90"/>
    </xf>
    <xf numFmtId="0" fontId="1" fillId="2" borderId="8" xfId="0" applyFont="1" applyFill="1" applyBorder="1" applyAlignment="1">
      <alignment horizontal="center" vertical="center" textRotation="90"/>
    </xf>
    <xf numFmtId="0" fontId="2" fillId="2" borderId="6" xfId="0" applyNumberFormat="1" applyFont="1" applyFill="1" applyBorder="1" applyAlignment="1">
      <alignment horizontal="center" vertical="center" wrapText="1"/>
    </xf>
    <xf numFmtId="0" fontId="0" fillId="2" borderId="6" xfId="0" applyFill="1" applyBorder="1" applyAlignment="1">
      <alignment vertical="center" wrapText="1"/>
    </xf>
    <xf numFmtId="0" fontId="0" fillId="2" borderId="4" xfId="0" applyFill="1" applyBorder="1" applyAlignment="1">
      <alignmen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4" fontId="0" fillId="0" borderId="9" xfId="0" applyNumberFormat="1" applyFill="1" applyBorder="1" applyAlignment="1">
      <alignment horizontal="right" vertical="center" wrapText="1"/>
    </xf>
    <xf numFmtId="0" fontId="0" fillId="0" borderId="0" xfId="0" applyFill="1" applyBorder="1" applyAlignment="1">
      <alignment horizontal="center"/>
    </xf>
    <xf numFmtId="0" fontId="1" fillId="0" borderId="5" xfId="0" applyFont="1" applyFill="1" applyBorder="1" applyAlignment="1">
      <alignment horizontal="center" vertical="center"/>
    </xf>
    <xf numFmtId="0" fontId="0" fillId="0" borderId="6" xfId="0" applyBorder="1"/>
    <xf numFmtId="0" fontId="0" fillId="0" borderId="7" xfId="0" applyBorder="1"/>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1" fillId="0" borderId="11" xfId="0" applyFont="1" applyFill="1" applyBorder="1" applyAlignment="1">
      <alignment horizontal="right" vertical="center" wrapText="1"/>
    </xf>
    <xf numFmtId="0" fontId="21" fillId="0" borderId="12" xfId="0" applyFont="1" applyFill="1" applyBorder="1" applyAlignment="1">
      <alignment horizontal="right" vertical="center" wrapText="1"/>
    </xf>
    <xf numFmtId="0" fontId="19" fillId="0" borderId="0" xfId="0" applyFont="1" applyFill="1" applyAlignment="1">
      <alignment horizontal="center"/>
    </xf>
    <xf numFmtId="0" fontId="0" fillId="0" borderId="0" xfId="0" applyFill="1" applyAlignment="1">
      <alignment horizontal="center"/>
    </xf>
    <xf numFmtId="0" fontId="21" fillId="0" borderId="0"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2" borderId="8" xfId="0" applyFont="1" applyFill="1" applyBorder="1" applyAlignment="1">
      <alignment horizontal="center" vertical="center" textRotation="90" wrapText="1"/>
    </xf>
    <xf numFmtId="0" fontId="1" fillId="2" borderId="11" xfId="0" applyFont="1" applyFill="1" applyBorder="1" applyAlignment="1">
      <alignment horizontal="left" vertical="center" wrapText="1"/>
    </xf>
    <xf numFmtId="0" fontId="0" fillId="2" borderId="12" xfId="0" applyFill="1" applyBorder="1" applyAlignment="1">
      <alignment horizontal="left" wrapText="1"/>
    </xf>
    <xf numFmtId="49" fontId="12"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9" fillId="2" borderId="8" xfId="0" applyNumberFormat="1" applyFont="1" applyFill="1" applyBorder="1" applyAlignment="1">
      <alignment horizontal="left" vertical="center" wrapText="1"/>
    </xf>
    <xf numFmtId="0" fontId="9" fillId="2" borderId="4" xfId="0" applyFont="1" applyFill="1" applyBorder="1" applyAlignment="1">
      <alignment horizontal="left" wrapText="1"/>
    </xf>
    <xf numFmtId="49" fontId="9" fillId="2" borderId="4" xfId="0" applyNumberFormat="1" applyFont="1" applyFill="1" applyBorder="1" applyAlignment="1">
      <alignment horizontal="left" vertical="center" wrapText="1"/>
    </xf>
    <xf numFmtId="49" fontId="1" fillId="2" borderId="11" xfId="0" applyNumberFormat="1" applyFont="1" applyFill="1" applyBorder="1" applyAlignment="1">
      <alignment horizontal="left" vertical="center" wrapText="1"/>
    </xf>
    <xf numFmtId="49" fontId="1" fillId="2" borderId="12" xfId="0" applyNumberFormat="1" applyFont="1" applyFill="1" applyBorder="1" applyAlignment="1">
      <alignment horizontal="left" vertical="center" wrapText="1"/>
    </xf>
    <xf numFmtId="49" fontId="11" fillId="0" borderId="25" xfId="0" applyNumberFormat="1" applyFont="1" applyFill="1" applyBorder="1" applyAlignment="1">
      <alignment horizontal="center" vertical="center" textRotation="90" wrapText="1"/>
    </xf>
    <xf numFmtId="49" fontId="11" fillId="0" borderId="27" xfId="0" applyNumberFormat="1"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0" fillId="0" borderId="0" xfId="0" applyFont="1" applyAlignment="1">
      <alignment horizontal="center"/>
    </xf>
    <xf numFmtId="49" fontId="15" fillId="0" borderId="0" xfId="0" applyNumberFormat="1" applyFont="1" applyFill="1" applyBorder="1" applyAlignment="1">
      <alignment horizontal="center" vertical="center"/>
    </xf>
    <xf numFmtId="49" fontId="15" fillId="0" borderId="16" xfId="0" applyNumberFormat="1" applyFont="1" applyFill="1" applyBorder="1" applyAlignment="1">
      <alignment horizontal="center" vertical="center"/>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49" fontId="10" fillId="0" borderId="8" xfId="0" applyNumberFormat="1" applyFont="1" applyFill="1" applyBorder="1" applyAlignment="1">
      <alignment horizontal="center"/>
    </xf>
    <xf numFmtId="49" fontId="10" fillId="0" borderId="4" xfId="0" applyNumberFormat="1" applyFont="1" applyFill="1" applyBorder="1" applyAlignment="1">
      <alignment horizontal="center"/>
    </xf>
    <xf numFmtId="49" fontId="10" fillId="0" borderId="9" xfId="0" applyNumberFormat="1" applyFont="1" applyFill="1" applyBorder="1" applyAlignment="1">
      <alignment horizontal="center"/>
    </xf>
    <xf numFmtId="0" fontId="1" fillId="2" borderId="4" xfId="0" applyFont="1" applyFill="1" applyBorder="1" applyAlignment="1">
      <alignment horizontal="center" vertical="center" textRotation="90" wrapText="1"/>
    </xf>
    <xf numFmtId="0" fontId="1" fillId="2" borderId="6"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19" fillId="0" borderId="0" xfId="0" applyFont="1" applyFill="1" applyAlignment="1">
      <alignment horizontal="center" vertical="center" textRotation="180"/>
    </xf>
    <xf numFmtId="0" fontId="7" fillId="0" borderId="0" xfId="0" applyFont="1" applyFill="1" applyAlignment="1">
      <alignment horizontal="center"/>
    </xf>
    <xf numFmtId="0" fontId="7" fillId="3" borderId="4" xfId="0" applyFont="1" applyFill="1" applyBorder="1" applyAlignment="1">
      <alignment horizontal="left" vertical="center" wrapText="1"/>
    </xf>
    <xf numFmtId="0" fontId="7" fillId="2" borderId="4" xfId="0" applyFont="1" applyFill="1" applyBorder="1" applyAlignment="1">
      <alignment horizontal="left" wrapText="1"/>
    </xf>
    <xf numFmtId="0" fontId="18" fillId="0" borderId="0" xfId="0" applyFont="1" applyFill="1" applyBorder="1" applyAlignment="1">
      <alignment horizontal="center" vertical="center"/>
    </xf>
    <xf numFmtId="0" fontId="18" fillId="0" borderId="16"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7" fillId="0" borderId="22"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33"/>
  <sheetViews>
    <sheetView topLeftCell="A22" workbookViewId="0">
      <selection activeCell="H30" sqref="H30"/>
    </sheetView>
  </sheetViews>
  <sheetFormatPr defaultRowHeight="15"/>
  <cols>
    <col min="1" max="1" width="3.7109375" style="20" customWidth="1"/>
    <col min="2" max="2" width="15.7109375" style="20" customWidth="1"/>
    <col min="3" max="3" width="27.7109375" style="20" customWidth="1"/>
    <col min="4" max="5" width="15.7109375" style="20" customWidth="1"/>
    <col min="6" max="6" width="14.28515625" style="20" customWidth="1"/>
  </cols>
  <sheetData>
    <row r="1" spans="1:6" ht="19.899999999999999" customHeight="1">
      <c r="A1" s="84"/>
      <c r="B1" s="84"/>
      <c r="C1" s="84"/>
      <c r="D1" s="84"/>
      <c r="E1" s="84"/>
      <c r="F1" s="84"/>
    </row>
    <row r="2" spans="1:6" ht="20.100000000000001" customHeight="1">
      <c r="A2" s="89" t="s">
        <v>12</v>
      </c>
      <c r="B2" s="89"/>
      <c r="C2" s="89"/>
      <c r="D2" s="89"/>
      <c r="E2" s="89"/>
      <c r="F2" s="89"/>
    </row>
    <row r="3" spans="1:6" ht="20.100000000000001" customHeight="1" thickBot="1">
      <c r="A3" s="89"/>
      <c r="B3" s="89"/>
      <c r="C3" s="89"/>
      <c r="D3" s="89"/>
      <c r="E3" s="89"/>
      <c r="F3" s="89"/>
    </row>
    <row r="4" spans="1:6" ht="30" customHeight="1">
      <c r="A4" s="100" t="s">
        <v>1</v>
      </c>
      <c r="B4" s="101"/>
      <c r="C4" s="102" t="s">
        <v>52</v>
      </c>
      <c r="D4" s="103"/>
      <c r="E4" s="103"/>
      <c r="F4" s="104"/>
    </row>
    <row r="5" spans="1:6">
      <c r="A5" s="95"/>
      <c r="B5" s="96"/>
      <c r="C5" s="96"/>
      <c r="D5" s="97"/>
      <c r="E5" s="97"/>
      <c r="F5" s="98"/>
    </row>
    <row r="6" spans="1:6" s="65" customFormat="1" ht="62.45" customHeight="1">
      <c r="A6" s="90" t="s">
        <v>13</v>
      </c>
      <c r="B6" s="91"/>
      <c r="C6" s="92" t="s">
        <v>64</v>
      </c>
      <c r="D6" s="93"/>
      <c r="E6" s="93"/>
      <c r="F6" s="105"/>
    </row>
    <row r="7" spans="1:6" s="65" customFormat="1" ht="45" customHeight="1">
      <c r="A7" s="90" t="s">
        <v>14</v>
      </c>
      <c r="B7" s="91"/>
      <c r="C7" s="92" t="s">
        <v>65</v>
      </c>
      <c r="D7" s="93"/>
      <c r="E7" s="93"/>
      <c r="F7" s="94"/>
    </row>
    <row r="8" spans="1:6">
      <c r="A8" s="95"/>
      <c r="B8" s="96"/>
      <c r="C8" s="96"/>
      <c r="D8" s="97"/>
      <c r="E8" s="97"/>
      <c r="F8" s="98"/>
    </row>
    <row r="9" spans="1:6" s="65" customFormat="1" ht="370.9" customHeight="1">
      <c r="A9" s="90" t="s">
        <v>2</v>
      </c>
      <c r="B9" s="91"/>
      <c r="C9" s="92" t="s">
        <v>66</v>
      </c>
      <c r="D9" s="93"/>
      <c r="E9" s="93"/>
      <c r="F9" s="99"/>
    </row>
    <row r="10" spans="1:6" ht="40.15" customHeight="1">
      <c r="A10" s="85" t="s">
        <v>70</v>
      </c>
      <c r="B10" s="86"/>
      <c r="C10" s="86"/>
      <c r="D10" s="87"/>
      <c r="E10" s="87"/>
      <c r="F10" s="88"/>
    </row>
    <row r="11" spans="1:6" s="20" customFormat="1" ht="24" customHeight="1">
      <c r="A11" s="119" t="s">
        <v>15</v>
      </c>
      <c r="B11" s="120"/>
      <c r="C11" s="121"/>
      <c r="D11" s="78" t="s">
        <v>91</v>
      </c>
      <c r="E11" s="78" t="s">
        <v>92</v>
      </c>
      <c r="F11" s="19" t="s">
        <v>93</v>
      </c>
    </row>
    <row r="12" spans="1:6" ht="20.100000000000001" customHeight="1">
      <c r="A12" s="21">
        <v>1</v>
      </c>
      <c r="B12" s="122" t="s">
        <v>55</v>
      </c>
      <c r="C12" s="122"/>
      <c r="D12" s="82">
        <v>2164219.31</v>
      </c>
      <c r="E12" s="82">
        <v>1231650.6000000001</v>
      </c>
      <c r="F12" s="22">
        <v>3000000</v>
      </c>
    </row>
    <row r="13" spans="1:6" ht="38.450000000000003" customHeight="1">
      <c r="A13" s="123" t="s">
        <v>67</v>
      </c>
      <c r="B13" s="124"/>
      <c r="C13" s="124"/>
      <c r="D13" s="125"/>
      <c r="E13" s="125"/>
      <c r="F13" s="126"/>
    </row>
    <row r="14" spans="1:6" ht="20.100000000000001" customHeight="1">
      <c r="A14" s="21">
        <v>2</v>
      </c>
      <c r="B14" s="122" t="s">
        <v>53</v>
      </c>
      <c r="C14" s="122"/>
      <c r="D14" s="82">
        <v>22114.66</v>
      </c>
      <c r="E14" s="82">
        <v>16282.16</v>
      </c>
      <c r="F14" s="22">
        <v>50000</v>
      </c>
    </row>
    <row r="15" spans="1:6" ht="39" customHeight="1">
      <c r="A15" s="123" t="s">
        <v>68</v>
      </c>
      <c r="B15" s="124"/>
      <c r="C15" s="124"/>
      <c r="D15" s="125"/>
      <c r="E15" s="125"/>
      <c r="F15" s="126"/>
    </row>
    <row r="16" spans="1:6" ht="20.100000000000001" customHeight="1">
      <c r="A16" s="21">
        <v>2</v>
      </c>
      <c r="B16" s="122" t="s">
        <v>54</v>
      </c>
      <c r="C16" s="122"/>
      <c r="D16" s="82">
        <v>835.7</v>
      </c>
      <c r="E16" s="82">
        <v>436.72</v>
      </c>
      <c r="F16" s="22">
        <v>160000</v>
      </c>
    </row>
    <row r="17" spans="1:6" ht="45" customHeight="1" thickBot="1">
      <c r="A17" s="111" t="s">
        <v>69</v>
      </c>
      <c r="B17" s="112"/>
      <c r="C17" s="112"/>
      <c r="D17" s="113"/>
      <c r="E17" s="113"/>
      <c r="F17" s="114"/>
    </row>
    <row r="18" spans="1:6" ht="21" customHeight="1">
      <c r="A18" s="110"/>
      <c r="B18" s="110"/>
      <c r="C18" s="110"/>
      <c r="D18" s="110"/>
      <c r="E18" s="110"/>
      <c r="F18" s="110"/>
    </row>
    <row r="19" spans="1:6" ht="15" customHeight="1">
      <c r="A19" s="83" t="s">
        <v>94</v>
      </c>
      <c r="B19" s="83"/>
      <c r="C19" s="83"/>
      <c r="D19" s="83"/>
      <c r="E19" s="83"/>
      <c r="F19" s="83"/>
    </row>
    <row r="20" spans="1:6" ht="337.35" customHeight="1" thickBot="1">
      <c r="A20" s="106"/>
      <c r="B20" s="106"/>
      <c r="C20" s="106"/>
      <c r="D20" s="106"/>
      <c r="E20" s="106"/>
      <c r="F20" s="106"/>
    </row>
    <row r="21" spans="1:6" ht="15.95" customHeight="1">
      <c r="A21" s="115" t="s">
        <v>16</v>
      </c>
      <c r="B21" s="116"/>
      <c r="C21" s="116"/>
      <c r="D21" s="127" t="s">
        <v>95</v>
      </c>
      <c r="E21" s="127"/>
      <c r="F21" s="127"/>
    </row>
    <row r="22" spans="1:6" ht="15.95" customHeight="1">
      <c r="A22" s="117"/>
      <c r="B22" s="118"/>
      <c r="C22" s="118"/>
      <c r="D22" s="79" t="s">
        <v>89</v>
      </c>
      <c r="E22" s="79" t="s">
        <v>90</v>
      </c>
      <c r="F22" s="75" t="s">
        <v>17</v>
      </c>
    </row>
    <row r="23" spans="1:6" ht="15.95" customHeight="1">
      <c r="A23" s="12" t="s">
        <v>3</v>
      </c>
      <c r="B23" s="107" t="s">
        <v>8</v>
      </c>
      <c r="C23" s="107"/>
      <c r="D23" s="80">
        <v>3000000</v>
      </c>
      <c r="E23" s="76"/>
      <c r="F23" s="63">
        <v>3000000</v>
      </c>
    </row>
    <row r="24" spans="1:6" ht="15.95" customHeight="1">
      <c r="A24" s="12" t="s">
        <v>4</v>
      </c>
      <c r="B24" s="107" t="s">
        <v>9</v>
      </c>
      <c r="C24" s="107"/>
      <c r="D24" s="80">
        <v>50000</v>
      </c>
      <c r="E24" s="76"/>
      <c r="F24" s="63">
        <v>50000</v>
      </c>
    </row>
    <row r="25" spans="1:6" ht="15.95" customHeight="1">
      <c r="A25" s="12" t="s">
        <v>5</v>
      </c>
      <c r="B25" s="107" t="s">
        <v>36</v>
      </c>
      <c r="C25" s="107"/>
      <c r="D25" s="80">
        <v>160000</v>
      </c>
      <c r="E25" s="76"/>
      <c r="F25" s="63">
        <v>160000</v>
      </c>
    </row>
    <row r="26" spans="1:6" ht="15.95" customHeight="1">
      <c r="A26" s="12" t="s">
        <v>6</v>
      </c>
      <c r="B26" s="107" t="s">
        <v>37</v>
      </c>
      <c r="C26" s="107"/>
      <c r="D26" s="74">
        <v>0</v>
      </c>
      <c r="E26" s="76"/>
      <c r="F26" s="23">
        <v>0</v>
      </c>
    </row>
    <row r="27" spans="1:6" ht="15.95" customHeight="1">
      <c r="A27" s="12" t="s">
        <v>38</v>
      </c>
      <c r="B27" s="107" t="s">
        <v>39</v>
      </c>
      <c r="C27" s="107"/>
      <c r="D27" s="74">
        <v>0</v>
      </c>
      <c r="E27" s="76"/>
      <c r="F27" s="23">
        <v>0</v>
      </c>
    </row>
    <row r="28" spans="1:6" ht="15.95" customHeight="1">
      <c r="A28" s="12" t="s">
        <v>7</v>
      </c>
      <c r="B28" s="107" t="s">
        <v>10</v>
      </c>
      <c r="C28" s="107"/>
      <c r="D28" s="74">
        <v>0</v>
      </c>
      <c r="E28" s="76"/>
      <c r="F28" s="23">
        <v>0</v>
      </c>
    </row>
    <row r="29" spans="1:6" ht="15.95" customHeight="1">
      <c r="A29" s="12" t="s">
        <v>40</v>
      </c>
      <c r="B29" s="107" t="s">
        <v>41</v>
      </c>
      <c r="C29" s="107"/>
      <c r="D29" s="74">
        <v>0</v>
      </c>
      <c r="E29" s="76"/>
      <c r="F29" s="23">
        <v>0</v>
      </c>
    </row>
    <row r="30" spans="1:6" ht="15.95" customHeight="1">
      <c r="A30" s="12" t="s">
        <v>42</v>
      </c>
      <c r="B30" s="107" t="s">
        <v>80</v>
      </c>
      <c r="C30" s="107"/>
      <c r="D30" s="74">
        <v>0</v>
      </c>
      <c r="E30" s="76"/>
      <c r="F30" s="23">
        <v>0</v>
      </c>
    </row>
    <row r="31" spans="1:6" ht="32.1" customHeight="1" thickBot="1">
      <c r="A31" s="108" t="s">
        <v>18</v>
      </c>
      <c r="B31" s="109"/>
      <c r="C31" s="109"/>
      <c r="D31" s="81">
        <f>SUM(D23:D30)</f>
        <v>3210000</v>
      </c>
      <c r="E31" s="77"/>
      <c r="F31" s="24">
        <f>SUM(F23:F30)</f>
        <v>3210000</v>
      </c>
    </row>
    <row r="32" spans="1:6" ht="337.15" customHeight="1">
      <c r="A32" s="89"/>
      <c r="B32" s="89"/>
      <c r="C32" s="89"/>
      <c r="D32" s="89"/>
      <c r="E32" s="89"/>
      <c r="F32" s="89"/>
    </row>
    <row r="33" spans="1:6" ht="14.45" customHeight="1">
      <c r="A33" s="83" t="s">
        <v>96</v>
      </c>
      <c r="B33" s="83"/>
      <c r="C33" s="83"/>
      <c r="D33" s="83"/>
      <c r="E33" s="83"/>
      <c r="F33" s="83"/>
    </row>
  </sheetData>
  <mergeCells count="37">
    <mergeCell ref="A17:F17"/>
    <mergeCell ref="A21:C22"/>
    <mergeCell ref="A11:C11"/>
    <mergeCell ref="B12:C12"/>
    <mergeCell ref="A13:F13"/>
    <mergeCell ref="B14:C14"/>
    <mergeCell ref="A15:F15"/>
    <mergeCell ref="B16:C16"/>
    <mergeCell ref="A19:F19"/>
    <mergeCell ref="D21:F21"/>
    <mergeCell ref="B29:C29"/>
    <mergeCell ref="B30:C30"/>
    <mergeCell ref="A31:C31"/>
    <mergeCell ref="A32:F32"/>
    <mergeCell ref="A18:F18"/>
    <mergeCell ref="B28:C28"/>
    <mergeCell ref="B23:C23"/>
    <mergeCell ref="B24:C24"/>
    <mergeCell ref="B25:C25"/>
    <mergeCell ref="B26:C26"/>
    <mergeCell ref="B27:C27"/>
    <mergeCell ref="A33:F33"/>
    <mergeCell ref="A1:F1"/>
    <mergeCell ref="A10:F10"/>
    <mergeCell ref="A3:F3"/>
    <mergeCell ref="A7:B7"/>
    <mergeCell ref="C7:F7"/>
    <mergeCell ref="A8:F8"/>
    <mergeCell ref="A9:B9"/>
    <mergeCell ref="C9:F9"/>
    <mergeCell ref="A2:F2"/>
    <mergeCell ref="A4:B4"/>
    <mergeCell ref="C4:F4"/>
    <mergeCell ref="A5:F5"/>
    <mergeCell ref="A6:B6"/>
    <mergeCell ref="C6:F6"/>
    <mergeCell ref="A20:F20"/>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L23"/>
  <sheetViews>
    <sheetView workbookViewId="0">
      <selection activeCell="D8" sqref="D8:E8"/>
    </sheetView>
  </sheetViews>
  <sheetFormatPr defaultRowHeight="15"/>
  <cols>
    <col min="1" max="1" width="5" customWidth="1"/>
    <col min="2" max="2" width="3.5703125" customWidth="1"/>
    <col min="3" max="3" width="27" customWidth="1"/>
    <col min="4" max="4" width="13.42578125" customWidth="1"/>
    <col min="5" max="5" width="9.7109375" customWidth="1"/>
    <col min="6" max="6" width="13.42578125" customWidth="1"/>
    <col min="7" max="7" width="9.7109375" customWidth="1"/>
    <col min="8" max="8" width="13.42578125" customWidth="1"/>
    <col min="9" max="9" width="9.7109375" customWidth="1"/>
    <col min="10" max="10" width="13.42578125" customWidth="1"/>
    <col min="11" max="11" width="9.7109375" customWidth="1"/>
  </cols>
  <sheetData>
    <row r="1" spans="1:12">
      <c r="A1" s="1"/>
      <c r="B1" s="1"/>
      <c r="C1" s="1"/>
      <c r="D1" s="1"/>
      <c r="E1" s="1"/>
      <c r="F1" s="1"/>
      <c r="G1" s="1"/>
      <c r="H1" s="1"/>
      <c r="I1" s="1"/>
      <c r="J1" s="1"/>
      <c r="K1" s="1"/>
      <c r="L1" s="1"/>
    </row>
    <row r="2" spans="1:12" ht="15.75">
      <c r="A2" s="1"/>
      <c r="B2" s="151" t="s">
        <v>31</v>
      </c>
      <c r="C2" s="151"/>
      <c r="D2" s="151"/>
      <c r="E2" s="151"/>
      <c r="F2" s="151"/>
      <c r="G2" s="151"/>
      <c r="H2" s="151"/>
      <c r="I2" s="151"/>
      <c r="J2" s="151"/>
      <c r="K2" s="151"/>
      <c r="L2" s="1"/>
    </row>
    <row r="3" spans="1:12" ht="15.75">
      <c r="A3" s="1"/>
      <c r="B3" s="2"/>
      <c r="C3" s="2"/>
      <c r="D3" s="2"/>
      <c r="E3" s="2"/>
      <c r="F3" s="1"/>
      <c r="G3" s="1"/>
      <c r="H3" s="1"/>
      <c r="I3" s="1"/>
      <c r="J3" s="1"/>
      <c r="K3" s="1"/>
      <c r="L3" s="1"/>
    </row>
    <row r="4" spans="1:12" ht="15.75">
      <c r="A4" s="152" t="s">
        <v>1</v>
      </c>
      <c r="B4" s="153"/>
      <c r="C4" s="154"/>
      <c r="D4" s="155" t="s">
        <v>52</v>
      </c>
      <c r="E4" s="156"/>
      <c r="F4" s="156"/>
      <c r="G4" s="156"/>
      <c r="H4" s="156"/>
      <c r="I4" s="156"/>
      <c r="J4" s="156"/>
      <c r="K4" s="157"/>
      <c r="L4" s="4"/>
    </row>
    <row r="5" spans="1:12" ht="16.5" thickBot="1">
      <c r="A5" s="3"/>
      <c r="B5" s="6"/>
      <c r="C5" s="6"/>
      <c r="D5" s="7"/>
      <c r="E5" s="7"/>
      <c r="F5" s="5"/>
      <c r="G5" s="5"/>
      <c r="H5" s="5"/>
      <c r="I5" s="5"/>
      <c r="J5" s="5"/>
      <c r="K5" s="8"/>
      <c r="L5" s="5"/>
    </row>
    <row r="6" spans="1:12">
      <c r="A6" s="158" t="s">
        <v>32</v>
      </c>
      <c r="B6" s="160" t="s">
        <v>33</v>
      </c>
      <c r="C6" s="161"/>
      <c r="D6" s="163" t="s">
        <v>34</v>
      </c>
      <c r="E6" s="163"/>
      <c r="F6" s="163" t="s">
        <v>35</v>
      </c>
      <c r="G6" s="163"/>
      <c r="H6" s="163" t="s">
        <v>29</v>
      </c>
      <c r="I6" s="163"/>
      <c r="J6" s="163" t="s">
        <v>30</v>
      </c>
      <c r="K6" s="165"/>
      <c r="L6" s="1"/>
    </row>
    <row r="7" spans="1:12">
      <c r="A7" s="159"/>
      <c r="B7" s="162"/>
      <c r="C7" s="162"/>
      <c r="D7" s="164"/>
      <c r="E7" s="164"/>
      <c r="F7" s="164"/>
      <c r="G7" s="164"/>
      <c r="H7" s="164"/>
      <c r="I7" s="164"/>
      <c r="J7" s="164"/>
      <c r="K7" s="166"/>
      <c r="L7" s="1"/>
    </row>
    <row r="8" spans="1:12" ht="24.95" customHeight="1">
      <c r="A8" s="159"/>
      <c r="B8" s="9" t="s">
        <v>3</v>
      </c>
      <c r="C8" s="10" t="s">
        <v>8</v>
      </c>
      <c r="D8" s="148">
        <v>132330.99</v>
      </c>
      <c r="E8" s="148"/>
      <c r="F8" s="148"/>
      <c r="G8" s="148"/>
      <c r="H8" s="148"/>
      <c r="I8" s="148"/>
      <c r="J8" s="148">
        <f>SUM(D8:I8)</f>
        <v>132330.99</v>
      </c>
      <c r="K8" s="167"/>
      <c r="L8" s="1"/>
    </row>
    <row r="9" spans="1:12" ht="24.95" customHeight="1">
      <c r="A9" s="159"/>
      <c r="B9" s="9" t="s">
        <v>4</v>
      </c>
      <c r="C9" s="10" t="s">
        <v>9</v>
      </c>
      <c r="D9" s="148">
        <v>25643.77</v>
      </c>
      <c r="E9" s="148"/>
      <c r="F9" s="148"/>
      <c r="G9" s="148"/>
      <c r="H9" s="148"/>
      <c r="I9" s="148"/>
      <c r="J9" s="149">
        <f t="shared" ref="J9:J16" si="0">SUM(D9:I9)</f>
        <v>25643.77</v>
      </c>
      <c r="K9" s="150"/>
      <c r="L9" s="1"/>
    </row>
    <row r="10" spans="1:12" ht="24.95" customHeight="1">
      <c r="A10" s="159"/>
      <c r="B10" s="9" t="s">
        <v>5</v>
      </c>
      <c r="C10" s="10" t="s">
        <v>36</v>
      </c>
      <c r="D10" s="148">
        <v>32670</v>
      </c>
      <c r="E10" s="148"/>
      <c r="F10" s="148"/>
      <c r="G10" s="148"/>
      <c r="H10" s="148"/>
      <c r="I10" s="148"/>
      <c r="J10" s="149">
        <f t="shared" si="0"/>
        <v>32670</v>
      </c>
      <c r="K10" s="150"/>
      <c r="L10" s="1"/>
    </row>
    <row r="11" spans="1:12" ht="24.95" customHeight="1">
      <c r="A11" s="159"/>
      <c r="B11" s="9" t="s">
        <v>6</v>
      </c>
      <c r="C11" s="10" t="s">
        <v>37</v>
      </c>
      <c r="D11" s="148"/>
      <c r="E11" s="148"/>
      <c r="F11" s="148"/>
      <c r="G11" s="148"/>
      <c r="H11" s="148"/>
      <c r="I11" s="148"/>
      <c r="J11" s="149">
        <f t="shared" si="0"/>
        <v>0</v>
      </c>
      <c r="K11" s="150"/>
      <c r="L11" s="1"/>
    </row>
    <row r="12" spans="1:12" ht="24.95" customHeight="1">
      <c r="A12" s="159"/>
      <c r="B12" s="9" t="s">
        <v>38</v>
      </c>
      <c r="C12" s="10" t="s">
        <v>39</v>
      </c>
      <c r="D12" s="148"/>
      <c r="E12" s="148"/>
      <c r="F12" s="148"/>
      <c r="G12" s="148"/>
      <c r="H12" s="148"/>
      <c r="I12" s="148"/>
      <c r="J12" s="149">
        <f t="shared" si="0"/>
        <v>0</v>
      </c>
      <c r="K12" s="150"/>
      <c r="L12" s="1"/>
    </row>
    <row r="13" spans="1:12" ht="24.95" customHeight="1">
      <c r="A13" s="159"/>
      <c r="B13" s="9" t="s">
        <v>7</v>
      </c>
      <c r="C13" s="10" t="s">
        <v>10</v>
      </c>
      <c r="D13" s="148">
        <v>60599.73</v>
      </c>
      <c r="E13" s="148"/>
      <c r="F13" s="148"/>
      <c r="G13" s="148"/>
      <c r="H13" s="148"/>
      <c r="I13" s="148"/>
      <c r="J13" s="149">
        <f t="shared" si="0"/>
        <v>60599.73</v>
      </c>
      <c r="K13" s="150"/>
      <c r="L13" s="1"/>
    </row>
    <row r="14" spans="1:12" ht="24.95" customHeight="1">
      <c r="A14" s="159"/>
      <c r="B14" s="9" t="s">
        <v>40</v>
      </c>
      <c r="C14" s="10" t="s">
        <v>41</v>
      </c>
      <c r="D14" s="148"/>
      <c r="E14" s="148"/>
      <c r="F14" s="148"/>
      <c r="G14" s="148"/>
      <c r="H14" s="148"/>
      <c r="I14" s="148"/>
      <c r="J14" s="149">
        <f t="shared" si="0"/>
        <v>0</v>
      </c>
      <c r="K14" s="150"/>
      <c r="L14" s="1"/>
    </row>
    <row r="15" spans="1:12" ht="24.95" customHeight="1">
      <c r="A15" s="159"/>
      <c r="B15" s="9" t="s">
        <v>42</v>
      </c>
      <c r="C15" s="10" t="s">
        <v>43</v>
      </c>
      <c r="D15" s="148"/>
      <c r="E15" s="148"/>
      <c r="F15" s="148"/>
      <c r="G15" s="148"/>
      <c r="H15" s="148"/>
      <c r="I15" s="148"/>
      <c r="J15" s="149">
        <f t="shared" si="0"/>
        <v>0</v>
      </c>
      <c r="K15" s="150"/>
      <c r="L15" s="1"/>
    </row>
    <row r="16" spans="1:12" ht="24.95" customHeight="1">
      <c r="A16" s="159"/>
      <c r="B16" s="9" t="s">
        <v>44</v>
      </c>
      <c r="C16" s="10" t="s">
        <v>45</v>
      </c>
      <c r="D16" s="148"/>
      <c r="E16" s="148"/>
      <c r="F16" s="148"/>
      <c r="G16" s="148"/>
      <c r="H16" s="148"/>
      <c r="I16" s="148"/>
      <c r="J16" s="149">
        <f t="shared" si="0"/>
        <v>0</v>
      </c>
      <c r="K16" s="150"/>
      <c r="L16" s="1"/>
    </row>
    <row r="17" spans="1:12" ht="27" customHeight="1">
      <c r="A17" s="159"/>
      <c r="B17" s="118" t="s">
        <v>46</v>
      </c>
      <c r="C17" s="143"/>
      <c r="D17" s="144">
        <f>SUM(D8:E16)</f>
        <v>251244.49</v>
      </c>
      <c r="E17" s="144"/>
      <c r="F17" s="128">
        <f>SUM(F8:G16)</f>
        <v>0</v>
      </c>
      <c r="G17" s="145"/>
      <c r="H17" s="128">
        <f>SUM(H8:I16)</f>
        <v>0</v>
      </c>
      <c r="I17" s="145"/>
      <c r="J17" s="128">
        <f>SUM(J8:K16)</f>
        <v>251244.49</v>
      </c>
      <c r="K17" s="129"/>
      <c r="L17" s="1"/>
    </row>
    <row r="18" spans="1:12" ht="24.95" customHeight="1">
      <c r="A18" s="136" t="s">
        <v>11</v>
      </c>
      <c r="B18" s="137" t="s">
        <v>47</v>
      </c>
      <c r="C18" s="137"/>
      <c r="D18" s="138"/>
      <c r="E18" s="138"/>
      <c r="F18" s="139"/>
      <c r="G18" s="140"/>
      <c r="H18" s="141"/>
      <c r="I18" s="142"/>
      <c r="J18" s="146">
        <f>SUM(D18:I18)</f>
        <v>0</v>
      </c>
      <c r="K18" s="147"/>
      <c r="L18" s="1"/>
    </row>
    <row r="19" spans="1:12" ht="24.95" customHeight="1">
      <c r="A19" s="136"/>
      <c r="B19" s="137" t="s">
        <v>48</v>
      </c>
      <c r="C19" s="137"/>
      <c r="D19" s="138"/>
      <c r="E19" s="138"/>
      <c r="F19" s="139"/>
      <c r="G19" s="140"/>
      <c r="H19" s="141"/>
      <c r="I19" s="142"/>
      <c r="J19" s="146">
        <f>SUM(D19:I19)</f>
        <v>0</v>
      </c>
      <c r="K19" s="147"/>
      <c r="L19" s="1"/>
    </row>
    <row r="20" spans="1:12" ht="24.95" customHeight="1">
      <c r="A20" s="136"/>
      <c r="B20" s="137" t="s">
        <v>49</v>
      </c>
      <c r="C20" s="137"/>
      <c r="D20" s="138"/>
      <c r="E20" s="138"/>
      <c r="F20" s="139"/>
      <c r="G20" s="140"/>
      <c r="H20" s="141"/>
      <c r="I20" s="142"/>
      <c r="J20" s="146">
        <f>SUM(D20:I20)</f>
        <v>0</v>
      </c>
      <c r="K20" s="147"/>
      <c r="L20" s="1"/>
    </row>
    <row r="21" spans="1:12" ht="33" customHeight="1">
      <c r="A21" s="136"/>
      <c r="B21" s="118" t="s">
        <v>50</v>
      </c>
      <c r="C21" s="143"/>
      <c r="D21" s="144">
        <f>SUM(D18:E20)</f>
        <v>0</v>
      </c>
      <c r="E21" s="144"/>
      <c r="F21" s="128">
        <f>SUM(F18:G20)</f>
        <v>0</v>
      </c>
      <c r="G21" s="145"/>
      <c r="H21" s="128"/>
      <c r="I21" s="145"/>
      <c r="J21" s="128">
        <f>SUM(J18:K20)</f>
        <v>0</v>
      </c>
      <c r="K21" s="129"/>
      <c r="L21" s="1"/>
    </row>
    <row r="22" spans="1:12" ht="27" customHeight="1" thickBot="1">
      <c r="A22" s="130" t="s">
        <v>51</v>
      </c>
      <c r="B22" s="131"/>
      <c r="C22" s="131"/>
      <c r="D22" s="132">
        <f>SUM(D17,D21)</f>
        <v>251244.49</v>
      </c>
      <c r="E22" s="132"/>
      <c r="F22" s="133">
        <f>SUM(F17,F21)</f>
        <v>0</v>
      </c>
      <c r="G22" s="134"/>
      <c r="H22" s="133">
        <f>H17</f>
        <v>0</v>
      </c>
      <c r="I22" s="134"/>
      <c r="J22" s="133">
        <f>SUM(J17,J21)</f>
        <v>251244.49</v>
      </c>
      <c r="K22" s="135"/>
      <c r="L22" s="1"/>
    </row>
    <row r="23" spans="1:12">
      <c r="A23" s="1"/>
      <c r="B23" s="1"/>
      <c r="C23" s="1"/>
      <c r="D23" s="1"/>
      <c r="E23" s="1"/>
      <c r="F23" s="1"/>
      <c r="G23" s="1"/>
      <c r="H23" s="1"/>
      <c r="I23" s="1"/>
      <c r="J23" s="1"/>
      <c r="K23" s="1"/>
      <c r="L23" s="1"/>
    </row>
  </sheetData>
  <mergeCells count="76">
    <mergeCell ref="B2:K2"/>
    <mergeCell ref="A4:C4"/>
    <mergeCell ref="D4:K4"/>
    <mergeCell ref="A6:A17"/>
    <mergeCell ref="B6:C7"/>
    <mergeCell ref="D6:E7"/>
    <mergeCell ref="F6:G7"/>
    <mergeCell ref="H6:I7"/>
    <mergeCell ref="J6:K7"/>
    <mergeCell ref="D8:E8"/>
    <mergeCell ref="F8:G8"/>
    <mergeCell ref="H8:I8"/>
    <mergeCell ref="J8:K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J20:K20"/>
    <mergeCell ref="B17:C17"/>
    <mergeCell ref="D17:E17"/>
    <mergeCell ref="F17:G17"/>
    <mergeCell ref="H17:I17"/>
    <mergeCell ref="J17:K17"/>
    <mergeCell ref="J18:K18"/>
    <mergeCell ref="B19:C19"/>
    <mergeCell ref="D19:E19"/>
    <mergeCell ref="F19:G19"/>
    <mergeCell ref="H19:I19"/>
    <mergeCell ref="J19:K19"/>
    <mergeCell ref="D20:E20"/>
    <mergeCell ref="F20:G20"/>
    <mergeCell ref="H20:I20"/>
    <mergeCell ref="J21:K21"/>
    <mergeCell ref="A22:C22"/>
    <mergeCell ref="D22:E22"/>
    <mergeCell ref="F22:G22"/>
    <mergeCell ref="H22:I22"/>
    <mergeCell ref="J22:K22"/>
    <mergeCell ref="A18:A21"/>
    <mergeCell ref="B18:C18"/>
    <mergeCell ref="D18:E18"/>
    <mergeCell ref="F18:G18"/>
    <mergeCell ref="H18:I18"/>
    <mergeCell ref="B21:C21"/>
    <mergeCell ref="D21:E21"/>
    <mergeCell ref="F21:G21"/>
    <mergeCell ref="H21:I21"/>
    <mergeCell ref="B20:C20"/>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E35"/>
  <sheetViews>
    <sheetView topLeftCell="A7" workbookViewId="0">
      <selection activeCell="G23" sqref="G23"/>
    </sheetView>
  </sheetViews>
  <sheetFormatPr defaultRowHeight="15"/>
  <cols>
    <col min="1" max="1" width="7.7109375" style="1" customWidth="1"/>
    <col min="2" max="2" width="28.7109375" style="1" customWidth="1"/>
    <col min="3" max="3" width="14.7109375" style="1" customWidth="1"/>
    <col min="4" max="4" width="22.7109375" style="1" customWidth="1"/>
    <col min="5" max="5" width="15.5703125" style="60" customWidth="1"/>
  </cols>
  <sheetData>
    <row r="1" spans="1:5" ht="122.65" customHeight="1" thickBot="1">
      <c r="A1" s="168"/>
      <c r="B1" s="168"/>
      <c r="C1" s="168"/>
      <c r="D1" s="168"/>
      <c r="E1" s="168"/>
    </row>
    <row r="2" spans="1:5" ht="20.100000000000001" customHeight="1">
      <c r="A2" s="169" t="s">
        <v>0</v>
      </c>
      <c r="B2" s="170"/>
      <c r="C2" s="170"/>
      <c r="D2" s="170"/>
      <c r="E2" s="171"/>
    </row>
    <row r="3" spans="1:5" ht="20.100000000000001" customHeight="1">
      <c r="A3" s="172" t="s">
        <v>1</v>
      </c>
      <c r="B3" s="173"/>
      <c r="C3" s="86" t="s">
        <v>52</v>
      </c>
      <c r="D3" s="86"/>
      <c r="E3" s="88"/>
    </row>
    <row r="4" spans="1:5" ht="20.100000000000001" customHeight="1">
      <c r="A4" s="172" t="s">
        <v>2</v>
      </c>
      <c r="B4" s="173"/>
      <c r="C4" s="86" t="s">
        <v>74</v>
      </c>
      <c r="D4" s="86"/>
      <c r="E4" s="88"/>
    </row>
    <row r="5" spans="1:5" ht="20.100000000000001" customHeight="1">
      <c r="A5" s="172" t="s">
        <v>75</v>
      </c>
      <c r="B5" s="173"/>
      <c r="C5" s="107" t="s">
        <v>8</v>
      </c>
      <c r="D5" s="107"/>
      <c r="E5" s="174"/>
    </row>
    <row r="6" spans="1:5" ht="20.100000000000001" customHeight="1">
      <c r="A6" s="172" t="s">
        <v>76</v>
      </c>
      <c r="B6" s="173"/>
      <c r="C6" s="107" t="s">
        <v>85</v>
      </c>
      <c r="D6" s="107"/>
      <c r="E6" s="174"/>
    </row>
    <row r="7" spans="1:5" ht="20.100000000000001" customHeight="1">
      <c r="A7" s="172" t="s">
        <v>84</v>
      </c>
      <c r="B7" s="173"/>
      <c r="C7" s="107" t="s">
        <v>36</v>
      </c>
      <c r="D7" s="107"/>
      <c r="E7" s="174"/>
    </row>
    <row r="8" spans="1:5" ht="20.100000000000001" customHeight="1">
      <c r="A8" s="172" t="s">
        <v>56</v>
      </c>
      <c r="B8" s="173"/>
      <c r="C8" s="86" t="s">
        <v>52</v>
      </c>
      <c r="D8" s="86"/>
      <c r="E8" s="88"/>
    </row>
    <row r="9" spans="1:5" ht="20.100000000000001" customHeight="1">
      <c r="A9" s="85" t="s">
        <v>81</v>
      </c>
      <c r="B9" s="86"/>
      <c r="C9" s="86"/>
      <c r="D9" s="86"/>
      <c r="E9" s="56"/>
    </row>
    <row r="10" spans="1:5" ht="15.95" customHeight="1">
      <c r="A10" s="175" t="s">
        <v>82</v>
      </c>
      <c r="B10" s="176"/>
      <c r="C10" s="176"/>
      <c r="D10" s="177"/>
      <c r="E10" s="57">
        <v>3000000</v>
      </c>
    </row>
    <row r="11" spans="1:5" ht="20.100000000000001" customHeight="1">
      <c r="A11" s="85" t="s">
        <v>86</v>
      </c>
      <c r="B11" s="86"/>
      <c r="C11" s="86"/>
      <c r="D11" s="86"/>
      <c r="E11" s="56"/>
    </row>
    <row r="12" spans="1:5" ht="15.95" customHeight="1">
      <c r="A12" s="175" t="s">
        <v>9</v>
      </c>
      <c r="B12" s="176"/>
      <c r="C12" s="176"/>
      <c r="D12" s="177"/>
      <c r="E12" s="57">
        <v>50000</v>
      </c>
    </row>
    <row r="13" spans="1:5" ht="20.100000000000001" customHeight="1">
      <c r="A13" s="85" t="s">
        <v>77</v>
      </c>
      <c r="B13" s="86"/>
      <c r="C13" s="86"/>
      <c r="D13" s="86"/>
      <c r="E13" s="56"/>
    </row>
    <row r="14" spans="1:5" ht="15.95" customHeight="1">
      <c r="A14" s="175" t="s">
        <v>78</v>
      </c>
      <c r="B14" s="176"/>
      <c r="C14" s="176"/>
      <c r="D14" s="177"/>
      <c r="E14" s="57">
        <v>0</v>
      </c>
    </row>
    <row r="15" spans="1:5" ht="15.95" customHeight="1">
      <c r="A15" s="175" t="s">
        <v>87</v>
      </c>
      <c r="B15" s="176"/>
      <c r="C15" s="176"/>
      <c r="D15" s="177"/>
      <c r="E15" s="57">
        <v>150000</v>
      </c>
    </row>
    <row r="16" spans="1:5" ht="15.95" customHeight="1">
      <c r="A16" s="175" t="s">
        <v>78</v>
      </c>
      <c r="B16" s="176"/>
      <c r="C16" s="176"/>
      <c r="D16" s="177"/>
      <c r="E16" s="66">
        <v>10000</v>
      </c>
    </row>
    <row r="17" spans="1:5" ht="20.100000000000001" customHeight="1" thickBot="1">
      <c r="A17" s="178" t="s">
        <v>79</v>
      </c>
      <c r="B17" s="179"/>
      <c r="C17" s="179"/>
      <c r="D17" s="179"/>
      <c r="E17" s="58">
        <f>SUM(E10:E16)</f>
        <v>3210000</v>
      </c>
    </row>
    <row r="18" spans="1:5" ht="15" customHeight="1" thickBot="1">
      <c r="A18" s="182"/>
      <c r="B18" s="182"/>
      <c r="C18" s="182"/>
      <c r="D18" s="182"/>
      <c r="E18" s="182"/>
    </row>
    <row r="19" spans="1:5" ht="20.100000000000001" customHeight="1">
      <c r="A19" s="183" t="s">
        <v>33</v>
      </c>
      <c r="B19" s="161"/>
      <c r="C19" s="54">
        <v>2022</v>
      </c>
      <c r="D19" s="184"/>
      <c r="E19" s="185"/>
    </row>
    <row r="20" spans="1:5" ht="15.95" customHeight="1">
      <c r="A20" s="12" t="s">
        <v>3</v>
      </c>
      <c r="B20" s="53" t="s">
        <v>8</v>
      </c>
      <c r="C20" s="25">
        <v>3000000</v>
      </c>
      <c r="D20" s="184"/>
      <c r="E20" s="185"/>
    </row>
    <row r="21" spans="1:5" ht="15.95" customHeight="1">
      <c r="A21" s="12" t="s">
        <v>4</v>
      </c>
      <c r="B21" s="53" t="s">
        <v>9</v>
      </c>
      <c r="C21" s="25">
        <v>50000</v>
      </c>
      <c r="D21" s="184"/>
      <c r="E21" s="185"/>
    </row>
    <row r="22" spans="1:5" ht="15.95" customHeight="1">
      <c r="A22" s="12" t="s">
        <v>5</v>
      </c>
      <c r="B22" s="53" t="s">
        <v>36</v>
      </c>
      <c r="C22" s="25">
        <v>160000</v>
      </c>
      <c r="D22" s="184"/>
      <c r="E22" s="185"/>
    </row>
    <row r="23" spans="1:5" ht="15.95" customHeight="1">
      <c r="A23" s="12" t="s">
        <v>6</v>
      </c>
      <c r="B23" s="53" t="s">
        <v>37</v>
      </c>
      <c r="C23" s="13">
        <v>0</v>
      </c>
      <c r="D23" s="184"/>
      <c r="E23" s="185"/>
    </row>
    <row r="24" spans="1:5" ht="15.95" customHeight="1">
      <c r="A24" s="12" t="s">
        <v>38</v>
      </c>
      <c r="B24" s="53" t="s">
        <v>39</v>
      </c>
      <c r="C24" s="13">
        <v>0</v>
      </c>
      <c r="D24" s="184"/>
      <c r="E24" s="185"/>
    </row>
    <row r="25" spans="1:5" ht="15.95" customHeight="1">
      <c r="A25" s="12" t="s">
        <v>7</v>
      </c>
      <c r="B25" s="53" t="s">
        <v>10</v>
      </c>
      <c r="C25" s="13">
        <v>0</v>
      </c>
      <c r="D25" s="184"/>
      <c r="E25" s="185"/>
    </row>
    <row r="26" spans="1:5" ht="15.95" customHeight="1">
      <c r="A26" s="12" t="s">
        <v>40</v>
      </c>
      <c r="B26" s="53" t="s">
        <v>41</v>
      </c>
      <c r="C26" s="13">
        <v>0</v>
      </c>
      <c r="D26" s="184"/>
      <c r="E26" s="185"/>
    </row>
    <row r="27" spans="1:5" ht="15.95" customHeight="1">
      <c r="A27" s="12" t="s">
        <v>42</v>
      </c>
      <c r="B27" s="53" t="s">
        <v>80</v>
      </c>
      <c r="C27" s="13">
        <v>0</v>
      </c>
      <c r="D27" s="184"/>
      <c r="E27" s="185"/>
    </row>
    <row r="28" spans="1:5" ht="20.100000000000001" customHeight="1">
      <c r="A28" s="117" t="s">
        <v>46</v>
      </c>
      <c r="B28" s="143"/>
      <c r="C28" s="14">
        <f>SUM(C20:C27)</f>
        <v>3210000</v>
      </c>
      <c r="D28" s="184"/>
      <c r="E28" s="185"/>
    </row>
    <row r="29" spans="1:5" ht="15.95" customHeight="1">
      <c r="A29" s="186" t="s">
        <v>11</v>
      </c>
      <c r="B29" s="62" t="s">
        <v>47</v>
      </c>
      <c r="C29" s="59">
        <v>0</v>
      </c>
      <c r="D29" s="184"/>
      <c r="E29" s="185"/>
    </row>
    <row r="30" spans="1:5" ht="15.95" customHeight="1">
      <c r="A30" s="186"/>
      <c r="B30" s="62" t="s">
        <v>48</v>
      </c>
      <c r="C30" s="67"/>
      <c r="D30" s="184"/>
      <c r="E30" s="185"/>
    </row>
    <row r="31" spans="1:5" ht="15.95" customHeight="1">
      <c r="A31" s="186"/>
      <c r="B31" s="62" t="s">
        <v>49</v>
      </c>
      <c r="C31" s="59">
        <v>0</v>
      </c>
      <c r="D31" s="184"/>
      <c r="E31" s="185"/>
    </row>
    <row r="32" spans="1:5" ht="20.100000000000001" customHeight="1">
      <c r="A32" s="117" t="s">
        <v>50</v>
      </c>
      <c r="B32" s="143"/>
      <c r="C32" s="14">
        <v>0</v>
      </c>
      <c r="D32" s="184"/>
      <c r="E32" s="185"/>
    </row>
    <row r="33" spans="1:5" ht="20.100000000000001" customHeight="1" thickBot="1">
      <c r="A33" s="187" t="s">
        <v>57</v>
      </c>
      <c r="B33" s="188"/>
      <c r="C33" s="14">
        <f>SUM(C28:C32)</f>
        <v>3210000</v>
      </c>
      <c r="D33" s="184"/>
      <c r="E33" s="185"/>
    </row>
    <row r="34" spans="1:5" ht="122.65" customHeight="1">
      <c r="A34" s="181"/>
      <c r="B34" s="181"/>
      <c r="C34" s="181"/>
      <c r="D34" s="181"/>
      <c r="E34" s="181"/>
    </row>
    <row r="35" spans="1:5">
      <c r="A35" s="180" t="s">
        <v>97</v>
      </c>
      <c r="B35" s="180"/>
      <c r="C35" s="180"/>
      <c r="D35" s="180"/>
      <c r="E35" s="180"/>
    </row>
  </sheetData>
  <mergeCells count="32">
    <mergeCell ref="A35:E35"/>
    <mergeCell ref="A34:E34"/>
    <mergeCell ref="A18:E18"/>
    <mergeCell ref="A19:B19"/>
    <mergeCell ref="D19:E33"/>
    <mergeCell ref="A28:B28"/>
    <mergeCell ref="A29:A31"/>
    <mergeCell ref="A32:B32"/>
    <mergeCell ref="A33:B33"/>
    <mergeCell ref="A9:D9"/>
    <mergeCell ref="A12:D12"/>
    <mergeCell ref="A10:D10"/>
    <mergeCell ref="A17:D17"/>
    <mergeCell ref="A13:D13"/>
    <mergeCell ref="A14:D14"/>
    <mergeCell ref="A11:D11"/>
    <mergeCell ref="A15:D15"/>
    <mergeCell ref="A16:D16"/>
    <mergeCell ref="A5:B5"/>
    <mergeCell ref="C5:E5"/>
    <mergeCell ref="A7:B7"/>
    <mergeCell ref="C7:E7"/>
    <mergeCell ref="A8:B8"/>
    <mergeCell ref="C8:E8"/>
    <mergeCell ref="A6:B6"/>
    <mergeCell ref="C6:E6"/>
    <mergeCell ref="A1:E1"/>
    <mergeCell ref="A2:E2"/>
    <mergeCell ref="A3:B3"/>
    <mergeCell ref="C3:E3"/>
    <mergeCell ref="A4:B4"/>
    <mergeCell ref="C4:E4"/>
  </mergeCells>
  <printOptions verticalCentered="1"/>
  <pageMargins left="1.299212598425197" right="0.70866141732283472" top="0.59055118110236227" bottom="0.59055118110236227"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dimension ref="A1:I25"/>
  <sheetViews>
    <sheetView topLeftCell="A7" workbookViewId="0">
      <selection activeCell="L11" sqref="L11"/>
    </sheetView>
  </sheetViews>
  <sheetFormatPr defaultRowHeight="15"/>
  <cols>
    <col min="1" max="1" width="7.7109375" style="38" customWidth="1"/>
    <col min="2" max="2" width="3.7109375" style="39" customWidth="1"/>
    <col min="3" max="3" width="27.5703125" style="40" customWidth="1"/>
    <col min="4" max="4" width="12.7109375" style="26" customWidth="1"/>
    <col min="5" max="5" width="4.7109375" style="41" customWidth="1"/>
    <col min="6" max="6" width="13.140625" style="26" customWidth="1"/>
    <col min="7" max="7" width="4.7109375" style="41" customWidth="1"/>
    <col min="8" max="8" width="13.140625" style="26" customWidth="1"/>
    <col min="9" max="9" width="4.7109375" style="41" customWidth="1"/>
  </cols>
  <sheetData>
    <row r="1" spans="1:9" ht="123.75" customHeight="1">
      <c r="A1" s="200"/>
      <c r="B1" s="200"/>
      <c r="C1" s="200"/>
      <c r="D1" s="200"/>
      <c r="E1" s="200"/>
      <c r="F1" s="200"/>
      <c r="G1" s="200"/>
      <c r="H1" s="200"/>
      <c r="I1" s="200"/>
    </row>
    <row r="2" spans="1:9" ht="20.100000000000001" customHeight="1">
      <c r="A2" s="201" t="s">
        <v>19</v>
      </c>
      <c r="B2" s="201"/>
      <c r="C2" s="201"/>
      <c r="D2" s="201"/>
      <c r="E2" s="201"/>
      <c r="F2" s="201"/>
      <c r="G2" s="201"/>
      <c r="H2" s="201"/>
      <c r="I2" s="201"/>
    </row>
    <row r="3" spans="1:9" ht="20.100000000000001" customHeight="1" thickBot="1">
      <c r="A3" s="202"/>
      <c r="B3" s="202"/>
      <c r="C3" s="202"/>
      <c r="D3" s="202"/>
      <c r="E3" s="202"/>
      <c r="F3" s="202"/>
      <c r="G3" s="202"/>
      <c r="H3" s="202"/>
      <c r="I3" s="202"/>
    </row>
    <row r="4" spans="1:9" ht="30" customHeight="1">
      <c r="A4" s="100" t="s">
        <v>1</v>
      </c>
      <c r="B4" s="101"/>
      <c r="C4" s="203" t="s">
        <v>52</v>
      </c>
      <c r="D4" s="203"/>
      <c r="E4" s="203"/>
      <c r="F4" s="203"/>
      <c r="G4" s="203"/>
      <c r="H4" s="203"/>
      <c r="I4" s="204"/>
    </row>
    <row r="5" spans="1:9" ht="15" customHeight="1">
      <c r="A5" s="205"/>
      <c r="B5" s="206"/>
      <c r="C5" s="206"/>
      <c r="D5" s="206"/>
      <c r="E5" s="206"/>
      <c r="F5" s="206"/>
      <c r="G5" s="206"/>
      <c r="H5" s="206"/>
      <c r="I5" s="207"/>
    </row>
    <row r="6" spans="1:9" ht="20.100000000000001" customHeight="1">
      <c r="A6" s="136" t="s">
        <v>20</v>
      </c>
      <c r="B6" s="208" t="s">
        <v>21</v>
      </c>
      <c r="C6" s="198" t="s">
        <v>60</v>
      </c>
      <c r="D6" s="198" t="s">
        <v>22</v>
      </c>
      <c r="E6" s="198"/>
      <c r="F6" s="164" t="s">
        <v>23</v>
      </c>
      <c r="G6" s="164"/>
      <c r="H6" s="198" t="s">
        <v>24</v>
      </c>
      <c r="I6" s="199"/>
    </row>
    <row r="7" spans="1:9" ht="60" customHeight="1">
      <c r="A7" s="136"/>
      <c r="B7" s="208"/>
      <c r="C7" s="198"/>
      <c r="D7" s="18" t="s">
        <v>25</v>
      </c>
      <c r="E7" s="27" t="s">
        <v>26</v>
      </c>
      <c r="F7" s="18" t="s">
        <v>25</v>
      </c>
      <c r="G7" s="27" t="s">
        <v>26</v>
      </c>
      <c r="H7" s="18" t="s">
        <v>25</v>
      </c>
      <c r="I7" s="28" t="s">
        <v>26</v>
      </c>
    </row>
    <row r="8" spans="1:9" ht="79.900000000000006" customHeight="1">
      <c r="A8" s="73" t="s">
        <v>59</v>
      </c>
      <c r="B8" s="29" t="s">
        <v>61</v>
      </c>
      <c r="C8" s="30" t="s">
        <v>83</v>
      </c>
      <c r="D8" s="32">
        <v>3000000</v>
      </c>
      <c r="E8" s="31">
        <v>100</v>
      </c>
      <c r="F8" s="32"/>
      <c r="G8" s="31">
        <v>100</v>
      </c>
      <c r="H8" s="32">
        <v>3000000</v>
      </c>
      <c r="I8" s="33">
        <v>100</v>
      </c>
    </row>
    <row r="9" spans="1:9" ht="104.25" customHeight="1">
      <c r="A9" s="47" t="s">
        <v>88</v>
      </c>
      <c r="B9" s="29" t="s">
        <v>61</v>
      </c>
      <c r="C9" s="30" t="s">
        <v>72</v>
      </c>
      <c r="D9" s="32">
        <v>50000</v>
      </c>
      <c r="E9" s="31">
        <v>100</v>
      </c>
      <c r="F9" s="32"/>
      <c r="G9" s="31">
        <v>100</v>
      </c>
      <c r="H9" s="32">
        <v>50000</v>
      </c>
      <c r="I9" s="33">
        <v>100</v>
      </c>
    </row>
    <row r="10" spans="1:9" ht="79.900000000000006" customHeight="1">
      <c r="A10" s="196" t="s">
        <v>71</v>
      </c>
      <c r="B10" s="29" t="s">
        <v>61</v>
      </c>
      <c r="C10" s="30" t="s">
        <v>63</v>
      </c>
      <c r="D10" s="32">
        <v>10000</v>
      </c>
      <c r="E10" s="31">
        <v>100</v>
      </c>
      <c r="F10" s="32"/>
      <c r="G10" s="31">
        <v>100</v>
      </c>
      <c r="H10" s="32">
        <v>10000</v>
      </c>
      <c r="I10" s="33">
        <v>100</v>
      </c>
    </row>
    <row r="11" spans="1:9" ht="108.75" customHeight="1">
      <c r="A11" s="197"/>
      <c r="B11" s="29" t="s">
        <v>62</v>
      </c>
      <c r="C11" s="30" t="s">
        <v>87</v>
      </c>
      <c r="D11" s="32">
        <v>150000</v>
      </c>
      <c r="E11" s="31"/>
      <c r="F11" s="32"/>
      <c r="G11" s="31">
        <v>100</v>
      </c>
      <c r="H11" s="32">
        <v>150000</v>
      </c>
      <c r="I11" s="33">
        <v>100</v>
      </c>
    </row>
    <row r="12" spans="1:9" ht="30" customHeight="1">
      <c r="A12" s="191" t="s">
        <v>27</v>
      </c>
      <c r="B12" s="192"/>
      <c r="C12" s="192"/>
      <c r="D12" s="34">
        <f>SUM(D8:D11)</f>
        <v>3210000</v>
      </c>
      <c r="E12" s="49" t="s">
        <v>58</v>
      </c>
      <c r="F12" s="34">
        <f>SUM(F8:F11)</f>
        <v>0</v>
      </c>
      <c r="G12" s="49" t="s">
        <v>58</v>
      </c>
      <c r="H12" s="34">
        <f>SUM(H8:H11)</f>
        <v>3210000</v>
      </c>
      <c r="I12" s="35" t="s">
        <v>58</v>
      </c>
    </row>
    <row r="13" spans="1:9" ht="30" customHeight="1">
      <c r="A13" s="191" t="s">
        <v>28</v>
      </c>
      <c r="B13" s="192"/>
      <c r="C13" s="192"/>
      <c r="D13" s="34">
        <v>0</v>
      </c>
      <c r="E13" s="49" t="s">
        <v>58</v>
      </c>
      <c r="F13" s="34">
        <v>0</v>
      </c>
      <c r="G13" s="49" t="s">
        <v>58</v>
      </c>
      <c r="H13" s="34">
        <v>0</v>
      </c>
      <c r="I13" s="35" t="s">
        <v>58</v>
      </c>
    </row>
    <row r="14" spans="1:9" ht="30" customHeight="1">
      <c r="A14" s="191" t="s">
        <v>29</v>
      </c>
      <c r="B14" s="193"/>
      <c r="C14" s="193"/>
      <c r="D14" s="34">
        <v>0</v>
      </c>
      <c r="E14" s="49" t="s">
        <v>58</v>
      </c>
      <c r="F14" s="34">
        <v>0</v>
      </c>
      <c r="G14" s="49" t="s">
        <v>58</v>
      </c>
      <c r="H14" s="34">
        <v>0</v>
      </c>
      <c r="I14" s="35" t="s">
        <v>58</v>
      </c>
    </row>
    <row r="15" spans="1:9" ht="30" customHeight="1" thickBot="1">
      <c r="A15" s="194" t="s">
        <v>30</v>
      </c>
      <c r="B15" s="195"/>
      <c r="C15" s="195"/>
      <c r="D15" s="36">
        <f>D12</f>
        <v>3210000</v>
      </c>
      <c r="E15" s="50" t="s">
        <v>58</v>
      </c>
      <c r="F15" s="36">
        <v>0</v>
      </c>
      <c r="G15" s="50" t="s">
        <v>58</v>
      </c>
      <c r="H15" s="36">
        <f>H12</f>
        <v>3210000</v>
      </c>
      <c r="I15" s="16" t="s">
        <v>58</v>
      </c>
    </row>
    <row r="16" spans="1:9" ht="124.15" customHeight="1">
      <c r="A16" s="189"/>
      <c r="B16" s="189"/>
      <c r="C16" s="189"/>
      <c r="D16" s="189"/>
      <c r="E16" s="189"/>
      <c r="F16" s="189"/>
      <c r="G16" s="189"/>
      <c r="H16" s="189"/>
      <c r="I16" s="189"/>
    </row>
    <row r="17" spans="1:9">
      <c r="A17" s="190" t="s">
        <v>98</v>
      </c>
      <c r="B17" s="190"/>
      <c r="C17" s="190"/>
      <c r="D17" s="190"/>
      <c r="E17" s="190"/>
      <c r="F17" s="190"/>
      <c r="G17" s="190"/>
      <c r="H17" s="190"/>
      <c r="I17" s="190"/>
    </row>
    <row r="18" spans="1:9" ht="15.75">
      <c r="A18" s="37"/>
      <c r="B18" s="37"/>
      <c r="C18" s="37"/>
      <c r="D18" s="37"/>
      <c r="E18" s="37"/>
      <c r="F18" s="37"/>
      <c r="G18" s="37"/>
      <c r="H18" s="37"/>
      <c r="I18" s="37"/>
    </row>
    <row r="19" spans="1:9" ht="15.75">
      <c r="A19" s="37"/>
      <c r="B19" s="37"/>
      <c r="C19" s="37"/>
      <c r="D19" s="37"/>
      <c r="E19" s="37"/>
      <c r="F19" s="37"/>
      <c r="G19" s="37"/>
      <c r="H19" s="37"/>
      <c r="I19" s="37"/>
    </row>
    <row r="20" spans="1:9" ht="15.75">
      <c r="A20" s="37"/>
      <c r="B20" s="37"/>
      <c r="C20" s="37"/>
      <c r="D20" s="37"/>
      <c r="E20" s="37"/>
      <c r="F20" s="37"/>
      <c r="G20" s="37"/>
      <c r="H20" s="37"/>
      <c r="I20" s="37"/>
    </row>
    <row r="21" spans="1:9" ht="15.75">
      <c r="A21" s="37"/>
      <c r="B21" s="37"/>
      <c r="C21" s="37"/>
      <c r="D21" s="37"/>
      <c r="E21" s="37"/>
      <c r="F21" s="37"/>
      <c r="G21" s="37"/>
      <c r="H21" s="37"/>
      <c r="I21" s="37"/>
    </row>
    <row r="22" spans="1:9" ht="15.75">
      <c r="A22" s="37"/>
      <c r="B22" s="37"/>
      <c r="C22" s="37"/>
      <c r="D22" s="37"/>
      <c r="E22" s="37"/>
      <c r="F22" s="37"/>
      <c r="G22" s="37"/>
      <c r="H22" s="37"/>
      <c r="I22" s="37"/>
    </row>
    <row r="23" spans="1:9" ht="15.75">
      <c r="A23" s="37"/>
      <c r="B23" s="37"/>
      <c r="C23" s="37"/>
      <c r="D23" s="37"/>
      <c r="E23" s="37"/>
      <c r="F23" s="37"/>
      <c r="G23" s="37"/>
      <c r="H23" s="37"/>
      <c r="I23" s="37"/>
    </row>
    <row r="24" spans="1:9" ht="15.75">
      <c r="A24" s="37"/>
      <c r="B24" s="37"/>
      <c r="C24" s="37"/>
      <c r="D24" s="37"/>
      <c r="E24" s="37"/>
      <c r="F24" s="37"/>
      <c r="G24" s="37"/>
      <c r="H24" s="37"/>
      <c r="I24" s="37"/>
    </row>
    <row r="25" spans="1:9" ht="15.75">
      <c r="A25" s="37"/>
      <c r="B25" s="37"/>
      <c r="C25" s="37"/>
      <c r="D25" s="37"/>
      <c r="E25" s="37"/>
      <c r="F25" s="37"/>
      <c r="G25" s="37"/>
      <c r="H25" s="37"/>
      <c r="I25" s="37"/>
    </row>
  </sheetData>
  <mergeCells count="19">
    <mergeCell ref="A10:A11"/>
    <mergeCell ref="H6:I6"/>
    <mergeCell ref="A1:I1"/>
    <mergeCell ref="A2:I2"/>
    <mergeCell ref="A3:I3"/>
    <mergeCell ref="A4:B4"/>
    <mergeCell ref="C4:I4"/>
    <mergeCell ref="A5:I5"/>
    <mergeCell ref="A6:A7"/>
    <mergeCell ref="B6:B7"/>
    <mergeCell ref="C6:C7"/>
    <mergeCell ref="D6:E6"/>
    <mergeCell ref="F6:G6"/>
    <mergeCell ref="A16:I16"/>
    <mergeCell ref="A17:I17"/>
    <mergeCell ref="A12:C12"/>
    <mergeCell ref="A13:C13"/>
    <mergeCell ref="A14:C14"/>
    <mergeCell ref="A15:C15"/>
  </mergeCells>
  <pageMargins left="1.299212598425197" right="0.51181102362204722" top="0.59055118110236227" bottom="0.59055118110236227"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dimension ref="A1:J21"/>
  <sheetViews>
    <sheetView tabSelected="1" workbookViewId="0">
      <selection activeCell="K7" sqref="K7"/>
    </sheetView>
  </sheetViews>
  <sheetFormatPr defaultRowHeight="15.75"/>
  <cols>
    <col min="1" max="1" width="3.7109375" style="11" customWidth="1"/>
    <col min="2" max="3" width="6.7109375" style="11" customWidth="1"/>
    <col min="4" max="4" width="3.7109375" style="11" customWidth="1"/>
    <col min="5" max="5" width="32.7109375" style="11" customWidth="1"/>
    <col min="6" max="9" width="21.7109375" style="11" customWidth="1"/>
  </cols>
  <sheetData>
    <row r="1" spans="1:9" ht="74.45" customHeight="1">
      <c r="A1" s="212"/>
      <c r="B1" s="212"/>
      <c r="C1" s="212"/>
      <c r="D1" s="212"/>
      <c r="E1" s="212"/>
      <c r="F1" s="212"/>
      <c r="G1" s="212"/>
      <c r="H1" s="212"/>
      <c r="I1" s="212"/>
    </row>
    <row r="2" spans="1:9" ht="15" customHeight="1">
      <c r="A2" s="51"/>
      <c r="B2" s="48"/>
      <c r="C2" s="215" t="s">
        <v>31</v>
      </c>
      <c r="D2" s="215"/>
      <c r="E2" s="215"/>
      <c r="F2" s="215"/>
      <c r="G2" s="215"/>
      <c r="H2" s="215"/>
      <c r="I2" s="215"/>
    </row>
    <row r="3" spans="1:9" ht="15" customHeight="1" thickBot="1">
      <c r="A3" s="51"/>
      <c r="B3" s="48"/>
      <c r="C3" s="216"/>
      <c r="D3" s="216"/>
      <c r="E3" s="216"/>
      <c r="F3" s="216"/>
      <c r="G3" s="216"/>
      <c r="H3" s="216"/>
      <c r="I3" s="216"/>
    </row>
    <row r="4" spans="1:9" ht="30" customHeight="1" thickBot="1">
      <c r="A4" s="211" t="s">
        <v>99</v>
      </c>
      <c r="B4" s="48"/>
      <c r="C4" s="217" t="s">
        <v>1</v>
      </c>
      <c r="D4" s="218"/>
      <c r="E4" s="218"/>
      <c r="F4" s="219" t="s">
        <v>52</v>
      </c>
      <c r="G4" s="219"/>
      <c r="H4" s="219"/>
      <c r="I4" s="220"/>
    </row>
    <row r="5" spans="1:9" ht="15" customHeight="1" thickBot="1">
      <c r="A5" s="211"/>
      <c r="B5" s="48"/>
      <c r="C5" s="221"/>
      <c r="D5" s="221"/>
      <c r="E5" s="221"/>
      <c r="F5" s="221"/>
      <c r="G5" s="221"/>
      <c r="H5" s="221"/>
      <c r="I5" s="221"/>
    </row>
    <row r="6" spans="1:9" ht="50.1" customHeight="1">
      <c r="A6" s="211"/>
      <c r="B6" s="48"/>
      <c r="C6" s="158" t="s">
        <v>32</v>
      </c>
      <c r="D6" s="209" t="s">
        <v>33</v>
      </c>
      <c r="E6" s="210"/>
      <c r="F6" s="45"/>
      <c r="G6" s="45" t="s">
        <v>35</v>
      </c>
      <c r="H6" s="45" t="s">
        <v>29</v>
      </c>
      <c r="I6" s="46" t="s">
        <v>30</v>
      </c>
    </row>
    <row r="7" spans="1:9" ht="20.100000000000001" customHeight="1">
      <c r="A7" s="211"/>
      <c r="B7" s="48"/>
      <c r="C7" s="159"/>
      <c r="D7" s="17" t="s">
        <v>3</v>
      </c>
      <c r="E7" s="52" t="s">
        <v>8</v>
      </c>
      <c r="F7" s="64">
        <v>3000000</v>
      </c>
      <c r="G7" s="64"/>
      <c r="H7" s="55">
        <v>0</v>
      </c>
      <c r="I7" s="64">
        <v>3000000</v>
      </c>
    </row>
    <row r="8" spans="1:9" ht="20.100000000000001" customHeight="1">
      <c r="A8" s="211"/>
      <c r="B8" s="48"/>
      <c r="C8" s="159"/>
      <c r="D8" s="17" t="s">
        <v>4</v>
      </c>
      <c r="E8" s="52" t="s">
        <v>9</v>
      </c>
      <c r="F8" s="64">
        <v>50000</v>
      </c>
      <c r="G8" s="55"/>
      <c r="H8" s="55">
        <v>0</v>
      </c>
      <c r="I8" s="64">
        <v>50000</v>
      </c>
    </row>
    <row r="9" spans="1:9" ht="20.100000000000001" customHeight="1">
      <c r="A9" s="211"/>
      <c r="B9" s="48"/>
      <c r="C9" s="159"/>
      <c r="D9" s="17" t="s">
        <v>5</v>
      </c>
      <c r="E9" s="52" t="s">
        <v>36</v>
      </c>
      <c r="F9" s="64">
        <v>160000</v>
      </c>
      <c r="G9" s="64"/>
      <c r="H9" s="55">
        <v>0</v>
      </c>
      <c r="I9" s="64">
        <v>160000</v>
      </c>
    </row>
    <row r="10" spans="1:9" ht="20.100000000000001" customHeight="1">
      <c r="A10" s="211"/>
      <c r="B10" s="48"/>
      <c r="C10" s="159"/>
      <c r="D10" s="17" t="s">
        <v>6</v>
      </c>
      <c r="E10" s="52" t="s">
        <v>37</v>
      </c>
      <c r="F10" s="55">
        <v>0</v>
      </c>
      <c r="G10" s="55"/>
      <c r="H10" s="55">
        <v>0</v>
      </c>
      <c r="I10" s="55">
        <v>0</v>
      </c>
    </row>
    <row r="11" spans="1:9" ht="20.100000000000001" customHeight="1">
      <c r="A11" s="211"/>
      <c r="B11" s="48"/>
      <c r="C11" s="159"/>
      <c r="D11" s="17" t="s">
        <v>38</v>
      </c>
      <c r="E11" s="52" t="s">
        <v>39</v>
      </c>
      <c r="F11" s="55">
        <v>0</v>
      </c>
      <c r="G11" s="55"/>
      <c r="H11" s="55">
        <v>0</v>
      </c>
      <c r="I11" s="55">
        <v>0</v>
      </c>
    </row>
    <row r="12" spans="1:9" ht="20.100000000000001" customHeight="1">
      <c r="A12" s="211"/>
      <c r="B12" s="48"/>
      <c r="C12" s="159"/>
      <c r="D12" s="17" t="s">
        <v>7</v>
      </c>
      <c r="E12" s="52" t="s">
        <v>10</v>
      </c>
      <c r="F12" s="55">
        <v>0</v>
      </c>
      <c r="G12" s="55"/>
      <c r="H12" s="55">
        <v>0</v>
      </c>
      <c r="I12" s="55">
        <v>0</v>
      </c>
    </row>
    <row r="13" spans="1:9" ht="20.100000000000001" customHeight="1">
      <c r="A13" s="211"/>
      <c r="B13" s="48"/>
      <c r="C13" s="159"/>
      <c r="D13" s="17" t="s">
        <v>40</v>
      </c>
      <c r="E13" s="52" t="s">
        <v>41</v>
      </c>
      <c r="F13" s="55">
        <v>0</v>
      </c>
      <c r="G13" s="55"/>
      <c r="H13" s="55">
        <v>0</v>
      </c>
      <c r="I13" s="55">
        <v>0</v>
      </c>
    </row>
    <row r="14" spans="1:9" ht="20.100000000000001" customHeight="1">
      <c r="A14" s="211"/>
      <c r="B14" s="48"/>
      <c r="C14" s="159"/>
      <c r="D14" s="17" t="s">
        <v>42</v>
      </c>
      <c r="E14" s="61" t="s">
        <v>80</v>
      </c>
      <c r="F14" s="55">
        <v>0</v>
      </c>
      <c r="G14" s="55"/>
      <c r="H14" s="55">
        <v>0</v>
      </c>
      <c r="I14" s="55">
        <v>0</v>
      </c>
    </row>
    <row r="15" spans="1:9" ht="20.100000000000001" customHeight="1">
      <c r="A15" s="211"/>
      <c r="B15" s="48"/>
      <c r="C15" s="159"/>
      <c r="D15" s="118" t="s">
        <v>46</v>
      </c>
      <c r="E15" s="118"/>
      <c r="F15" s="43">
        <f>SUM(F7:F14)</f>
        <v>3210000</v>
      </c>
      <c r="G15" s="43"/>
      <c r="H15" s="43">
        <f>SUM(H9:H14)</f>
        <v>0</v>
      </c>
      <c r="I15" s="14">
        <f>SUM(I7:I14)</f>
        <v>3210000</v>
      </c>
    </row>
    <row r="16" spans="1:9" ht="20.100000000000001" customHeight="1">
      <c r="A16" s="211"/>
      <c r="B16" s="48"/>
      <c r="C16" s="136" t="s">
        <v>73</v>
      </c>
      <c r="D16" s="213" t="s">
        <v>47</v>
      </c>
      <c r="E16" s="213"/>
      <c r="F16" s="68">
        <v>0</v>
      </c>
      <c r="G16" s="70">
        <f>SUM(D16:F16)</f>
        <v>0</v>
      </c>
      <c r="H16" s="72">
        <v>0</v>
      </c>
      <c r="I16" s="69">
        <f>SUM(F16:H16)</f>
        <v>0</v>
      </c>
    </row>
    <row r="17" spans="1:10" ht="20.100000000000001" customHeight="1">
      <c r="A17" s="211"/>
      <c r="B17" s="48"/>
      <c r="C17" s="136"/>
      <c r="D17" s="213" t="s">
        <v>48</v>
      </c>
      <c r="E17" s="213"/>
      <c r="F17" s="68">
        <v>0</v>
      </c>
      <c r="G17" s="71"/>
      <c r="H17" s="72">
        <v>0</v>
      </c>
      <c r="I17" s="42">
        <v>0</v>
      </c>
    </row>
    <row r="18" spans="1:10" ht="20.100000000000001" customHeight="1">
      <c r="A18" s="211"/>
      <c r="B18" s="48"/>
      <c r="C18" s="136"/>
      <c r="D18" s="213" t="s">
        <v>49</v>
      </c>
      <c r="E18" s="213"/>
      <c r="F18" s="68">
        <v>0</v>
      </c>
      <c r="G18" s="70">
        <f>SUM(D18:F18)</f>
        <v>0</v>
      </c>
      <c r="H18" s="72">
        <v>0</v>
      </c>
      <c r="I18" s="69">
        <f>SUM(F18:H18)</f>
        <v>0</v>
      </c>
    </row>
    <row r="19" spans="1:10" ht="20.100000000000001" customHeight="1">
      <c r="A19" s="211"/>
      <c r="B19" s="48"/>
      <c r="C19" s="136"/>
      <c r="D19" s="118" t="s">
        <v>50</v>
      </c>
      <c r="E19" s="214"/>
      <c r="F19" s="43">
        <f>SUM(F16:F18)</f>
        <v>0</v>
      </c>
      <c r="G19" s="43">
        <f>SUM(G16:G18)</f>
        <v>0</v>
      </c>
      <c r="H19" s="43">
        <f>H14</f>
        <v>0</v>
      </c>
      <c r="I19" s="14">
        <f>SUM(I16:I18)</f>
        <v>0</v>
      </c>
    </row>
    <row r="20" spans="1:10" ht="20.100000000000001" customHeight="1" thickBot="1">
      <c r="A20" s="211"/>
      <c r="B20" s="48"/>
      <c r="C20" s="130" t="s">
        <v>51</v>
      </c>
      <c r="D20" s="131"/>
      <c r="E20" s="131"/>
      <c r="F20" s="44">
        <f>SUM(F15,F19)</f>
        <v>3210000</v>
      </c>
      <c r="G20" s="44">
        <v>0</v>
      </c>
      <c r="H20" s="44">
        <f>H15</f>
        <v>0</v>
      </c>
      <c r="I20" s="15">
        <f>SUM(F20:H20)</f>
        <v>3210000</v>
      </c>
      <c r="J20" s="60"/>
    </row>
    <row r="21" spans="1:10" ht="74.45" customHeight="1">
      <c r="A21" s="211"/>
      <c r="B21" s="211"/>
      <c r="C21" s="211"/>
      <c r="D21" s="211"/>
      <c r="E21" s="211"/>
      <c r="F21" s="211"/>
      <c r="G21" s="211"/>
      <c r="H21" s="211"/>
      <c r="I21" s="211"/>
    </row>
  </sheetData>
  <mergeCells count="17">
    <mergeCell ref="C6:C15"/>
    <mergeCell ref="D6:E6"/>
    <mergeCell ref="D15:E15"/>
    <mergeCell ref="A21:I21"/>
    <mergeCell ref="C20:E20"/>
    <mergeCell ref="A1:I1"/>
    <mergeCell ref="C16:C19"/>
    <mergeCell ref="D16:E16"/>
    <mergeCell ref="D17:E17"/>
    <mergeCell ref="D18:E18"/>
    <mergeCell ref="D19:E19"/>
    <mergeCell ref="C2:I2"/>
    <mergeCell ref="C3:I3"/>
    <mergeCell ref="A4:A20"/>
    <mergeCell ref="C4:E4"/>
    <mergeCell ref="F4:I4"/>
    <mergeCell ref="C5:I5"/>
  </mergeCells>
  <printOptions horizontalCentered="1"/>
  <pageMargins left="0.19685039370078741" right="0.70866141732283472" top="0.59055118110236227" bottom="0.59055118110236227"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PERFORMANS HEDEFİ TABLOSU</vt:lpstr>
      <vt:lpstr>top. kayn.iht.tab.</vt:lpstr>
      <vt:lpstr>FAALİYET MALİYETLERİ TABLOSU</vt:lpstr>
      <vt:lpstr>İDARE PERFORMANS TABLOSU</vt:lpstr>
      <vt:lpstr>TOPLAM KAYNAK İHTİYACI TABLOSU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2021-12-13T07:51:09Z</dcterms:modified>
</cp:coreProperties>
</file>