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976" activeTab="3"/>
  </bookViews>
  <sheets>
    <sheet name="PERFORMANS HEDEFİ TABLOSU" sheetId="33" r:id="rId1"/>
    <sheet name="FAALİYET MALİYETLERİ TABLOSU" sheetId="32" r:id="rId2"/>
    <sheet name="İDARE PERFORMANS TABLOSU" sheetId="28" r:id="rId3"/>
    <sheet name="TOPLAM KAYNAK İHTİYACI TABLOSU" sheetId="31" r:id="rId4"/>
    <sheet name="FAALİYETLERDEN SORUMLU HARCAMA " sheetId="29" r:id="rId5"/>
    <sheet name="GENEL İCMAL" sheetId="34" r:id="rId6"/>
  </sheets>
  <definedNames>
    <definedName name="Kırtasiye_ve_Büro_Malzemesi_Alımları__Su_ve_Temizlik_Malzemesi_Alımları__Enerji_Alımları__Yiyecek_ve_İçecek_Alımları__Giyim_ve_Kuşam_Alımları__Özel_Malzeme_Alımları__Güvenlik_ve_Savunmaya_Yönelik_Mal__Malzeme_ve_Hizmet_Alımları__Yapımları_ve_Giderleri__Di">'FAALİYETLERDEN SORUMLU HARCAMA '!#REF!</definedName>
  </definedNames>
  <calcPr calcId="124519"/>
</workbook>
</file>

<file path=xl/calcChain.xml><?xml version="1.0" encoding="utf-8"?>
<calcChain xmlns="http://schemas.openxmlformats.org/spreadsheetml/2006/main">
  <c r="D42" i="33"/>
  <c r="D48" i="32"/>
  <c r="C59" l="1"/>
  <c r="C64" s="1"/>
  <c r="I16" i="31"/>
  <c r="G16"/>
  <c r="G21" s="1"/>
  <c r="F40" i="28"/>
  <c r="F16" i="31" l="1"/>
  <c r="G20"/>
  <c r="F20"/>
  <c r="I19"/>
  <c r="I18"/>
  <c r="I17"/>
  <c r="H16"/>
  <c r="H21" s="1"/>
  <c r="C63" i="32" l="1"/>
  <c r="F42" i="33"/>
  <c r="F21" i="31"/>
  <c r="I21" s="1"/>
  <c r="I20"/>
  <c r="H40" i="28" l="1"/>
</calcChain>
</file>

<file path=xl/sharedStrings.xml><?xml version="1.0" encoding="utf-8"?>
<sst xmlns="http://schemas.openxmlformats.org/spreadsheetml/2006/main" count="347" uniqueCount="195">
  <si>
    <t>Performans Hedefi</t>
  </si>
  <si>
    <t>Performans Göstergeleri</t>
  </si>
  <si>
    <t>Toplam</t>
  </si>
  <si>
    <t xml:space="preserve">Genel Toplam </t>
  </si>
  <si>
    <t>Toplam Kaynak İhtiyacı</t>
  </si>
  <si>
    <t>Personel Giderleri</t>
  </si>
  <si>
    <t>SGK Devlet Primi Giderleri</t>
  </si>
  <si>
    <t>Mal ve Hizmet Alım Giderleri</t>
  </si>
  <si>
    <t>Faiz Giderleri</t>
  </si>
  <si>
    <t>Cari Transferler</t>
  </si>
  <si>
    <t>Sermaye Giderleri</t>
  </si>
  <si>
    <t>Sermaye Transferleri</t>
  </si>
  <si>
    <t>01</t>
  </si>
  <si>
    <t>02</t>
  </si>
  <si>
    <t>03</t>
  </si>
  <si>
    <t>04</t>
  </si>
  <si>
    <t>05</t>
  </si>
  <si>
    <t>06</t>
  </si>
  <si>
    <t>07</t>
  </si>
  <si>
    <t>Hedef</t>
  </si>
  <si>
    <t>Döner Sermaye</t>
  </si>
  <si>
    <t>Diğer Yurt İçi</t>
  </si>
  <si>
    <t>İdare Adı</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</si>
  <si>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</si>
  <si>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</si>
  <si>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</si>
  <si>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</si>
  <si>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</si>
  <si>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</si>
  <si>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</si>
  <si>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</si>
  <si>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</si>
  <si>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</si>
  <si>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Bütçe Kaynak İhtiyacı</t>
  </si>
  <si>
    <t>09</t>
  </si>
  <si>
    <t>Yedek Ödenek</t>
  </si>
  <si>
    <t>Diğer İdarelere Transfer Edilecek Kaynaklar Toplamı</t>
  </si>
  <si>
    <t>Faaliyetler</t>
  </si>
  <si>
    <t>Faaliyet Adı</t>
  </si>
  <si>
    <t>FAALİYET MALİYETLERİ TABLOSU</t>
  </si>
  <si>
    <t>Faaliyet Toplamı</t>
  </si>
  <si>
    <t>GENEL İCMAL</t>
  </si>
  <si>
    <t>Yedek Ödenekler</t>
  </si>
  <si>
    <t xml:space="preserve">YOZGAT İL ÖZEL İDARESİ </t>
  </si>
  <si>
    <t>YOZGAT İL ÖZEL İDARESİ</t>
  </si>
  <si>
    <t xml:space="preserve">Sorumlu Harcama Birimi 
veya Birimleri </t>
  </si>
  <si>
    <t>GENEL SEKRETERLİK</t>
  </si>
  <si>
    <t>ÖZEL KALEM MÜDÜRLÜĞÜ</t>
  </si>
  <si>
    <t>İNSAN KAYNAKLARI VE EĞİTİM MÜDÜRLÜĞÜ</t>
  </si>
  <si>
    <t>DESTEK HİZMETLERİ MÜDÜRLÜĞÜ</t>
  </si>
  <si>
    <t>EMLAK VE İSTİMLAK MÜDÜRLÜĞÜ</t>
  </si>
  <si>
    <t>ENCÜMEN MÜDÜRLÜĞÜ</t>
  </si>
  <si>
    <t>İMAR VE KENTSEL İYİLEŞTİRME MÜDÜRLÜĞÜ</t>
  </si>
  <si>
    <t>MALİ HİZMETLER MÜDÜRLÜĞÜ</t>
  </si>
  <si>
    <t>PLAN, PROJE, YATIRIM VE İNŞAAT MÜDÜRLÜĞÜ</t>
  </si>
  <si>
    <t>RUHSAT VE DENETİM MÜDÜRLÜĞÜ</t>
  </si>
  <si>
    <t>YOL VE ULAŞIM HİZMETLERİ MÜDÜRLÜĞÜ</t>
  </si>
  <si>
    <t>KÜLTÜR VE SOSYAL İŞLER MÜDÜRLÜĞÜ</t>
  </si>
  <si>
    <t>İL AFET VE ACİL DURUM MÜDÜRLÜĞÜ</t>
  </si>
  <si>
    <t>İL ÖZEL İDARESİ MÜDÜRLÜKLERİ</t>
  </si>
  <si>
    <t>YATIRIMCI KURULUŞLAR</t>
  </si>
  <si>
    <t>İLÇE ÖZEL İDARELER</t>
  </si>
  <si>
    <t>AKDAĞMADENİ</t>
  </si>
  <si>
    <t>AYDINCIK</t>
  </si>
  <si>
    <t>BOĞAZLIYAN</t>
  </si>
  <si>
    <t>ÇANDIR</t>
  </si>
  <si>
    <t>ÇAYIRALAN</t>
  </si>
  <si>
    <t>ÇEKEREK</t>
  </si>
  <si>
    <t>KADIŞEHRİ</t>
  </si>
  <si>
    <t>SARAYKENT</t>
  </si>
  <si>
    <t>SARIKAYA</t>
  </si>
  <si>
    <t>SORGUN</t>
  </si>
  <si>
    <t>ŞEFAATLİ</t>
  </si>
  <si>
    <t>YENİFAKILI</t>
  </si>
  <si>
    <t>YERKÖY</t>
  </si>
  <si>
    <t>TOPLAM</t>
  </si>
  <si>
    <t>İDARE PERFORMANS TABLOSU</t>
  </si>
  <si>
    <t xml:space="preserve">Performans 
Hedefi </t>
  </si>
  <si>
    <t xml:space="preserve">Faaliyet </t>
  </si>
  <si>
    <t>BÜTÇE İÇİ</t>
  </si>
  <si>
    <t>BÜTÇE DIŞI</t>
  </si>
  <si>
    <t xml:space="preserve">TOPLAM </t>
  </si>
  <si>
    <t>TL</t>
  </si>
  <si>
    <t>PAY 
(%)</t>
  </si>
  <si>
    <t>Genel Yönetim Giderleri</t>
  </si>
  <si>
    <t>AÇIKLAMALAR</t>
  </si>
  <si>
    <t>Memurlar</t>
  </si>
  <si>
    <t>Sözleşmeli Personel</t>
  </si>
  <si>
    <t>Diğer Personel</t>
  </si>
  <si>
    <t>01
PERSONEL GİDERLERİ</t>
  </si>
  <si>
    <t>İşçiler</t>
  </si>
  <si>
    <t>Tüketime Yönelik Mal ve Malzeme Alım Gid.</t>
  </si>
  <si>
    <t>Yolluklar</t>
  </si>
  <si>
    <t>Görev Giderleri</t>
  </si>
  <si>
    <t>Hizmet Alımları</t>
  </si>
  <si>
    <t>Temsil ve Tanıtma Giderleri</t>
  </si>
  <si>
    <t>Menkul Mal, Gayrimaddi Hak Alım, Bakım ve Onarım Gid.</t>
  </si>
  <si>
    <t>Gayrimenkul Mal Bakım ve Onarım Gid.</t>
  </si>
  <si>
    <t>04 
FAİZ GİDERLERİ</t>
  </si>
  <si>
    <t>Dış Borç Faiz Giderleri</t>
  </si>
  <si>
    <t>Görev Zararları</t>
  </si>
  <si>
    <t>Mahalli İdare Yardımları (Birlikler)</t>
  </si>
  <si>
    <t>Kar Amacı Gütmeyen Kuruluşlara Yapılan Transferler</t>
  </si>
  <si>
    <t>Hane Halkına Yapılan Transferler</t>
  </si>
  <si>
    <t>Mamul Mal Alımları</t>
  </si>
  <si>
    <t>Menkul Sermaye Üretim Giderleri</t>
  </si>
  <si>
    <t>Gayrimenkul Sermaye Üretim Giderleri</t>
  </si>
  <si>
    <t>Gayrimenkul Büyük Onarım Giderleri</t>
  </si>
  <si>
    <t>Yurtiçi Sermaye Transferleri</t>
  </si>
  <si>
    <t>Diğer Yedek Ödenekler</t>
  </si>
  <si>
    <t>100</t>
  </si>
  <si>
    <t xml:space="preserve">FAALİYETLERDEN SORUMLU HARCAMA BİRİMLERİNE İLİŞKİN TABLO </t>
  </si>
  <si>
    <t>PERFORMANS HEDEFİ</t>
  </si>
  <si>
    <t xml:space="preserve">FAALİYETLER </t>
  </si>
  <si>
    <t>SORUMLU BİRİMLER</t>
  </si>
  <si>
    <t>BİLGİ İŞLEM  MÜDÜRLÜĞÜ</t>
  </si>
  <si>
    <t>YAZI İŞLERİ MÜDÜRLÜĞÜ</t>
  </si>
  <si>
    <t>İL GIDA TARIM VE HAYVANCILIK MÜDÜRLÜĞÜ</t>
  </si>
  <si>
    <t>İL SAĞLIK MÜDÜRLÜĞÜ</t>
  </si>
  <si>
    <t>AİLE VE SOSYAL POLİTİKALAR İL MÜDÜRLÜĞÜ</t>
  </si>
  <si>
    <r>
      <rPr>
        <sz val="12"/>
        <rFont val="Times New Roman"/>
        <family val="1"/>
        <charset val="162"/>
      </rPr>
      <t>* Altyapı sorunlarını çözmek,
* İçme suyu tesisleri yapmak,
* Sulama tesisleri yapmak,
* Sosyal tesisler yapmak,
* Yollar yapmak,
* Taşıt ve iş makinası parkını güçlendirmek,
* Bütçe imkanları ölçüsünde, kamu kurumlarının faailiyetlerine katkıda bulunmak,
* İdarenin ihtiyaç duyduğu mal ve hizmetleri satın almak,
* İnsan kaynakları ihtiyacını karşılamak,</t>
    </r>
    <r>
      <rPr>
        <b/>
        <sz val="12"/>
        <rFont val="Times New Roman"/>
        <family val="1"/>
        <charset val="162"/>
      </rPr>
      <t xml:space="preserve">
</t>
    </r>
  </si>
  <si>
    <t>PERSONEL GİDERLERİ</t>
  </si>
  <si>
    <t>SOSYAL GÜVENLİK KURUMLARINA 
DEVLET PRİMİ GİDERLERİ</t>
  </si>
  <si>
    <t>İL ÖZEL İDARESİ HARCAMA BİRİMLERİ</t>
  </si>
  <si>
    <t>İL ÖZEL İDARESİ FAALİYETLERİ (GENEL)</t>
  </si>
  <si>
    <t>YOZGAT (GENEL)</t>
  </si>
  <si>
    <t>1</t>
  </si>
  <si>
    <t>2</t>
  </si>
  <si>
    <t>3</t>
  </si>
  <si>
    <t>4</t>
  </si>
  <si>
    <t>02
SOSYAL GÜVENLİK KURUMLARINA DEVLET PRİMİ GİDERLERİ</t>
  </si>
  <si>
    <t>03
MAL VE HİZMET
ALIM GİDERLERİ</t>
  </si>
  <si>
    <t>5</t>
  </si>
  <si>
    <t>6</t>
  </si>
  <si>
    <t>7</t>
  </si>
  <si>
    <t>05
CARİ TRANSFERLER</t>
  </si>
  <si>
    <t>06
SERMAYE GİDERLERİ</t>
  </si>
  <si>
    <t>07
SERMAYE TRANSFERLERİ</t>
  </si>
  <si>
    <t>09 
YEDEK ÖDENEKLER</t>
  </si>
  <si>
    <t>İNSAN KAYNAKLARI</t>
  </si>
  <si>
    <t>İNSAN KAYNAKLARI VE 
EĞİTİM MÜDÜRLÜĞÜ</t>
  </si>
  <si>
    <t>İdarenin iş ve işlemlerini yürüten personelin memnuniyetini, performansını ve iş verimliliğini artırmaya yönelik hizmet içi eğitim faaliyetleri yürütülecektir.</t>
  </si>
  <si>
    <t>BAKIM VE ONARIMLAR</t>
  </si>
  <si>
    <t>İdaremizin mülkiyetinde bulunan; hizmet binaları, lojmanlar, hizmet tesisleri, sosyal tesisler ve işhanı gibi binaların bakım ve onarımlarının yapılması.</t>
  </si>
  <si>
    <t>İdaremizin iş ve işlemlerinin yürütülmesinde ihtiyaç duyulan mal ve hizmetlerin satın alınması</t>
  </si>
  <si>
    <t>İdaremizin karar organları olan meclis ve encümen işlerinin yürütülmesi.</t>
  </si>
  <si>
    <t>ENCÜMEN MÜDÜRLÜĞÜ
İNSAN KAYNAKLARI VE EĞİTİM MÜDÜRLÜĞÜ</t>
  </si>
  <si>
    <t>DESTEK HİZMETLERİ MÜDÜRLÜĞÜ
BİLGİ İŞLEM MÜDÜRLÜĞÜ
EMLAK VE İSTİMLAK MÜDÜRLÜĞÜ
PLAN PROJE YATIRIM VE İNŞAAT MÜDÜRLÜĞÜ
YOL VE ULAŞIM HİZMETLERİ MÜDÜRLÜĞÜ</t>
  </si>
  <si>
    <t xml:space="preserve">
EMLAK VE İSTİMLAK MÜDÜRLÜĞÜ
PLAN PROJE YATIRIM VE İNŞAAT MÜDÜRLÜĞÜ
</t>
  </si>
  <si>
    <t>Belediye mücavir alanları dışında kalan ve İdaremizin yetki alanına giren işletmelerin denetimi ve ruhsatlandırılması.</t>
  </si>
  <si>
    <t>MALİ HİZMETLER</t>
  </si>
  <si>
    <t>İdaremiz bütçesinin ve performans programının yapılması, harcama evraklarının kontrolü, muhasebe işlemlerinin yürütülmesi, strarejik plan ve faaliyet raporlarının hazırlanması, gelir işleri gibi faaliyetlerin yürütülmesi.</t>
  </si>
  <si>
    <r>
      <rPr>
        <sz val="12"/>
        <rFont val="Times New Roman"/>
        <family val="1"/>
        <charset val="162"/>
      </rPr>
      <t xml:space="preserve">
* Kanalizasyonu olmayan köylere kanalizasyon tesisleri yapmak veya altyapısı uygun değil ise atıksu arıtma tesisleri yapmak.
* İçme suyu yetersiz olan köylere içme suyu tesisleri ve su depoları inşaa etmek, bunların bakım ve onarımlarını yapmak. 
* Tarım alanlarından daha verimli faydalanmak için sulama tesisleri inşaa etmek ve bakım ve onarımlarını yapmak.
* Köylerimizin sosyal yaşantısını geliştirmek için, çocuk oyun parkları, köy konağı, mezarlık, cami, şadırvan v.b. tesisler kurmak veya bakım ve onarımlarını yapmak.
* İlimiz köylerinin yol ağını geliştirmek ve daha kaliteli hizmet sunmak için, 1. ve 2. kat asfalt yapmak ve bu yolların bakım ve onarımlarını sağlamak.
* Hizmetlerin zamanında ve daha kaliteli yapılabilmesi için, taşıt ve iş makinesi parkını modernleştirmek ve güçlendirmek.
* İdarenin ihtiyaç duyduğu kırtasiye, bilgisayar, büro ve işyeri mal ve malzeme alımları, makine ve teçhizat alımları, diğer tüketim mal ve malzeme alımları ve hizmet satın alınması gibi ihtiyaçların karşılanması.  
* Norm kadroya göre idarenin iş ve işlemlerinin yürütülmesinde ihtiyaç duyulan memur, teknik personel ve işçi ihtyacının karşılanması.</t>
    </r>
    <r>
      <rPr>
        <b/>
        <sz val="12"/>
        <rFont val="Times New Roman"/>
        <family val="1"/>
        <charset val="162"/>
      </rPr>
      <t xml:space="preserve">
</t>
    </r>
  </si>
  <si>
    <r>
      <t xml:space="preserve">Açıklamlar: </t>
    </r>
    <r>
      <rPr>
        <sz val="14"/>
        <color indexed="63"/>
        <rFont val="Times New Roman"/>
        <family val="1"/>
        <charset val="162"/>
      </rPr>
      <t>İdaremiz hizmet birimlerinin genel faaliyet maliyetleri aşağıdaki gibidir.</t>
    </r>
  </si>
  <si>
    <t>Kurum kaynaklarını öncelikli olarak, strarejik amaç ve hedefler doğrultusunda eğitim, sağlık, sosyal yardım, kültür ve tarım sektörlerine tahsis etmektir. Böylece bu alanlardaki sorunları önemli ölçüde çözmek ve halkın mutluluğunu sağlamak temel amaçdır.</t>
  </si>
  <si>
    <r>
      <rPr>
        <b/>
        <sz val="12"/>
        <rFont val="Times New Roman"/>
        <family val="1"/>
        <charset val="162"/>
      </rPr>
      <t>AÇIKLAMALAR:</t>
    </r>
    <r>
      <rPr>
        <sz val="12"/>
        <rFont val="Times New Roman"/>
        <family val="1"/>
        <charset val="162"/>
      </rPr>
      <t xml:space="preserve"> Bütçenin, kaynak israfına meydan vermeden etkili ve verimli bir şekilde kullanılmasını sağlamak için; yatırımların denetimi, sarf evraklarının yönetmeliğe uygunluğu, saydam ve hesap verilebilir bir şekilde raporlanması sağlanacaktır.</t>
    </r>
  </si>
  <si>
    <r>
      <rPr>
        <b/>
        <sz val="12"/>
        <rFont val="Times New Roman"/>
        <family val="1"/>
        <charset val="162"/>
      </rPr>
      <t>AÇIKLAMA:</t>
    </r>
    <r>
      <rPr>
        <sz val="12"/>
        <rFont val="Times New Roman"/>
        <family val="1"/>
        <charset val="162"/>
      </rPr>
      <t xml:space="preserve"> 
Bu bölüm, kamu personeli ile kamu personeli olmasa bile bunlar gibi çalıştırılan veya hizmetinden faydalanılan kişilere veya diğerlerine bordroya dayalı olarak nakden yapılan ödemeleri kapsayacaktır. </t>
    </r>
  </si>
  <si>
    <r>
      <rPr>
        <b/>
        <sz val="12"/>
        <rFont val="Times New Roman"/>
        <family val="1"/>
        <charset val="162"/>
      </rPr>
      <t>AÇIKLAMA:</t>
    </r>
    <r>
      <rPr>
        <sz val="12"/>
        <rFont val="Times New Roman"/>
        <family val="1"/>
        <charset val="162"/>
      </rPr>
      <t xml:space="preserve"> 
Emeklilik sigortasına ilişkin;Sosyal Güvenlik Kurumuna işveren hissesi olarak ödenecek sosyal güvenlik primleri ile kurum tarafından ödenen fiili hizmet müddeti zamlarına ilişkin işveren payları ve işveren tarafından ödenecek kısa vadeli sigorta kolları primleri, mevzuatı gereğince ödenmesi gereken pay ve hisseler, mevzuatı gereğince kurum tarafından işsizlik sigortası fonuna ödenecek işveren işsizlik sigortası primleri, sağlık sigortası primleri bu bölüme gider kaydedilecektir.
</t>
    </r>
  </si>
  <si>
    <r>
      <rPr>
        <b/>
        <sz val="12"/>
        <rFont val="Times New Roman"/>
        <family val="1"/>
        <charset val="162"/>
      </rPr>
      <t>AÇIKLAMA:</t>
    </r>
    <r>
      <rPr>
        <sz val="12"/>
        <rFont val="Times New Roman"/>
        <family val="1"/>
        <charset val="162"/>
      </rPr>
      <t xml:space="preserve"> 
Bu bölüm faturalı olarak veya ilgili mevzuatına uygun şekilde belgelendirilerek alınan mal ve hizmet bedellerini kapsayacaktır. Büro malzemesi alımları, kira, yakıt, elektrik ödemeleri ile parasal limitlere bakılmaksızın rutin bakım-onarım ödemelerini, telefon vb. haberleşme giderlerini, yolluk giderlerini, taşıma giderlerini, düşük değerli veya bir yıldan az kullanım ömrü olan ekipmanlar benzeri giderleri kapsayacaktır. 
</t>
    </r>
  </si>
  <si>
    <r>
      <rPr>
        <b/>
        <sz val="12"/>
        <rFont val="Times New Roman"/>
        <family val="1"/>
        <charset val="162"/>
      </rPr>
      <t>AÇIKLAMA:</t>
    </r>
    <r>
      <rPr>
        <sz val="12"/>
        <rFont val="Times New Roman"/>
        <family val="1"/>
        <charset val="162"/>
      </rPr>
      <t xml:space="preserve"> Sermaye birikimi hedeflemeyen ve cari nitelikli mal ve hizmet alımını finanse etmek amacıyla karşılıksız olarak yapılan ödemelerdir.</t>
    </r>
  </si>
  <si>
    <r>
      <rPr>
        <b/>
        <sz val="12"/>
        <rFont val="Times New Roman"/>
        <family val="1"/>
        <charset val="162"/>
      </rPr>
      <t xml:space="preserve">AÇIKLAMA: 
</t>
    </r>
    <r>
      <rPr>
        <sz val="12"/>
        <rFont val="Times New Roman"/>
        <family val="1"/>
        <charset val="162"/>
      </rPr>
      <t>Faiz, ödünç alınan paranın kullanımı karşılığında yapılan ödeme olarak tanımlanır. Bu itibarla, faiz ödemeleri finansman bölümünde sınıflandırılan borç alınan paranın anapara geri ödemesinden ve borçlanma</t>
    </r>
    <r>
      <rPr>
        <b/>
        <sz val="12"/>
        <rFont val="Times New Roman"/>
        <family val="1"/>
        <charset val="162"/>
      </rPr>
      <t xml:space="preserve"> </t>
    </r>
    <r>
      <rPr>
        <sz val="12"/>
        <rFont val="Times New Roman"/>
        <family val="1"/>
        <charset val="162"/>
      </rPr>
      <t xml:space="preserve">için ödenen komisyon ve ihraç giderlerinden ayrılır.  </t>
    </r>
  </si>
  <si>
    <r>
      <rPr>
        <b/>
        <sz val="12"/>
        <rFont val="Times New Roman"/>
        <family val="1"/>
        <charset val="162"/>
      </rPr>
      <t>AÇIKLAMA:</t>
    </r>
    <r>
      <rPr>
        <sz val="12"/>
        <rFont val="Times New Roman"/>
        <family val="1"/>
        <charset val="162"/>
      </rPr>
      <t xml:space="preserve"> 
Sermaye harcamaları, sabit sermaye edinimleri, gayrimenkuller ya da gayri maddi aktiflerin edinimi için yapılan ve mal varlığını artıran ödemelerdir. Ayrıca, taşınmaz mal yapımı ile bakım-onarımının gerektirdiği yıkım ve enkaz temizleme işleri de bu kapsamda değerlendirilecektir. Bu ödemeler, her yıl bütçe kanunlarıyla belirlenecek asgari limitin üzerinde ve kullanım ömürleri bir yıl veya daha uzundur.
</t>
    </r>
  </si>
  <si>
    <r>
      <rPr>
        <b/>
        <sz val="12"/>
        <rFont val="Times New Roman"/>
        <family val="1"/>
        <charset val="162"/>
      </rPr>
      <t>AÇIKLAMA:</t>
    </r>
    <r>
      <rPr>
        <sz val="12"/>
        <rFont val="Times New Roman"/>
        <family val="1"/>
        <charset val="162"/>
      </rPr>
      <t xml:space="preserve"> 
Bütçede başlangıçta öngörülmeyen hizmetlerin karşılığı olmak üzere veya yıl içi gelişmeler neticesinde yapılan tahminlerde sapmalar olması ihtimaline karşılık hizmetleri aksatmamak amacıyla ihtyiyat olarak ayrılan bu ödenekten çeşitli aktarmalar yapılacaktır.</t>
    </r>
  </si>
  <si>
    <r>
      <rPr>
        <b/>
        <sz val="12"/>
        <rFont val="Times New Roman"/>
        <family val="1"/>
        <charset val="162"/>
      </rPr>
      <t>AÇIKLAMA:</t>
    </r>
    <r>
      <rPr>
        <sz val="12"/>
        <rFont val="Times New Roman"/>
        <family val="1"/>
        <charset val="162"/>
      </rPr>
      <t xml:space="preserve"> 
Yurtiçindeki kurum ve kuruluşlara sermaye birikimi amacıyla veya sermaye nitelikli mal ve hizmetlerin finansmanı amacıyla yapılan karşılıksız ödemeler bu bölüme gider kaydedilecektir. </t>
    </r>
  </si>
  <si>
    <t>Performans Hedefleri Maliyetleri Toplamı</t>
  </si>
  <si>
    <t>Bütçe Dışı 
Kaynak</t>
  </si>
  <si>
    <t>Genel Yönetim 
Giderleri  Toplamı</t>
  </si>
  <si>
    <t>Diğer İdarelere 
Transfer Edilecek Kaynaklar Toplamı</t>
  </si>
  <si>
    <t>08</t>
  </si>
  <si>
    <t>Borç Verme</t>
  </si>
  <si>
    <t xml:space="preserve"> 
* Kanalizasyonu olmayan köylere kanalizasyon tesisleri yapmak veya altyapısı uygun değil ise atıksu arıtma tesisleri yapmak.
* İçme suyu yetersiz olan köylere içme suyu tesisleri ve su depoları inşaa etmek, bunların bakım ve onarımlarını yapmak.
* Jeotermal kaynakların ortaya çıkarılması ve ekonomiye kazandırılması. 
* Tarım alanlarından daha verimli faydalanmak için sulama tesisleri inşaa etmek ve bakım ve onarımlarını yapmak.
* Köylerimizin sosyal yaşantısını geliştirmek için, çocuk oyun parkları, köy konağı, mezarlık, cami, şadırvan v.b. tesisler kurmak veya bakım ve onarımlarını yapmak.
* İlimiz köylerinin yol ağını geliştirmek ve daha kaliteli hizmet sunmak için, 1. ve 2. kat asfalt yapmak ve bu yolların bakım ve onarımlarını sağlamak.
* İlimizin sosyal ve kültürel alanda gelişiminine yönelik olarak; spor tesisleri, park ve gezi alanları, eğlenme ve dinlenme alanları yapmak.
* Köylerimizde ruhsatsız ve düzensiz yapılaşmayı önlemek.
* Üyesi olduğumuz kalkınma birlikleri vasıtasıyla yatırımlar yapmak.</t>
  </si>
  <si>
    <t xml:space="preserve">
İLİMİZİN KALKINMASI</t>
  </si>
  <si>
    <t>RUHSAT VE 
DENETİM İŞLERİ</t>
  </si>
  <si>
    <t>MECLİS VE ENCÜMEN 
İŞLERİ</t>
  </si>
  <si>
    <t>MAL VE HİZMET 
ALIMLARI</t>
  </si>
  <si>
    <t>İL EMNİYET MÜDÜRLÜĞÜ</t>
  </si>
  <si>
    <t>İL GENÇLİK MÜDÜRLÜĞÜ</t>
  </si>
  <si>
    <t>İL KÜLTÜR TURİZM MÜDÜRLÜĞÜ</t>
  </si>
  <si>
    <t>86 ~ Yozgat İl Özel İdaresi 2019 Yılı Performans Programı</t>
  </si>
  <si>
    <t>87 ~ Yozgat İl Özel İdaresi 2020 Yılı Performans Programı</t>
  </si>
  <si>
    <t>TARIMSAL HİZMETLER MÜDÜRLÜĞÜ</t>
  </si>
  <si>
    <t xml:space="preserve">PLAN PROJE YATIRIM VE İNŞAAT MÜDÜRLÜĞÜ
YOL VE ULAŞIM HİZMETLERİ MÜDÜRLÜĞÜ
TARIMSAL HİZMETLER MÜDÜRLÜĞÜ
EMLAK VE İSTİMLAK MÜDÜRLÜĞÜ
KÜLTÜR VE SOSYAL İŞLER MÜDÜRLÜĞÜ
İMAR VE KENTSEL İYİLEŞTİRME MÜDÜRLÜĞÜ
GENEL SEKRETERLİK
</t>
  </si>
  <si>
    <t>Bütçe</t>
  </si>
  <si>
    <t>Bütçe Dışı</t>
  </si>
  <si>
    <t>İL MİLLİ EĞİTİM MÜDÜRLÜĞÜ(ilçeler toplam)</t>
  </si>
  <si>
    <t>(t-1) 2020</t>
  </si>
  <si>
    <t>(t)2021</t>
  </si>
  <si>
    <t>(t+1) 2022</t>
  </si>
  <si>
    <t>80 ~ Yozgat İl Özel İdaresi 2022 Yılı Performans Programı</t>
  </si>
  <si>
    <t>Kaynak İhtiyacı (t+1)2022</t>
  </si>
  <si>
    <t>81 ~ Yozgat İl Özel İdaresi 2022 Yılı Performans Programı</t>
  </si>
  <si>
    <t>82 ~ Yozgat İl Özel İdaresi 2022 Yılı Performans Programı</t>
  </si>
  <si>
    <t>83 ~ Yozgat İl Özel İdaresi 2022 Yılı Performans Programı</t>
  </si>
  <si>
    <t>84 ~ Yozgat İl Özel İdaresi 2022 Yılı Performans Programı</t>
  </si>
  <si>
    <t>85 ~ Yozgat İl Özel İdaresi 2022 Yılı Performans Programı</t>
  </si>
</sst>
</file>

<file path=xl/styles.xml><?xml version="1.0" encoding="utf-8"?>
<styleSheet xmlns="http://schemas.openxmlformats.org/spreadsheetml/2006/main">
  <numFmts count="1">
    <numFmt numFmtId="164" formatCode="#,##0.00;[Red]#,##0.00"/>
  </numFmts>
  <fonts count="28">
    <font>
      <sz val="12"/>
      <name val="Times New Roman"/>
      <charset val="162"/>
    </font>
    <font>
      <b/>
      <sz val="12"/>
      <name val="Times New Roman"/>
      <family val="1"/>
      <charset val="162"/>
    </font>
    <font>
      <sz val="12"/>
      <name val="Times New Roman"/>
      <family val="1"/>
      <charset val="162"/>
    </font>
    <font>
      <b/>
      <sz val="10"/>
      <name val="Times New Roman"/>
      <family val="1"/>
      <charset val="162"/>
    </font>
    <font>
      <b/>
      <sz val="11"/>
      <name val="Times New Roman"/>
      <family val="1"/>
      <charset val="162"/>
    </font>
    <font>
      <b/>
      <sz val="12"/>
      <color indexed="63"/>
      <name val="Times New Roman"/>
      <family val="1"/>
      <charset val="162"/>
    </font>
    <font>
      <sz val="12"/>
      <color indexed="63"/>
      <name val="Times New Roman"/>
      <family val="1"/>
      <charset val="162"/>
    </font>
    <font>
      <b/>
      <sz val="14"/>
      <name val="Times New Roman"/>
      <family val="1"/>
      <charset val="162"/>
    </font>
    <font>
      <b/>
      <i/>
      <sz val="12"/>
      <color indexed="63"/>
      <name val="Times New Roman"/>
      <family val="1"/>
      <charset val="162"/>
    </font>
    <font>
      <b/>
      <i/>
      <sz val="12"/>
      <name val="Times New Roman"/>
      <family val="1"/>
      <charset val="162"/>
    </font>
    <font>
      <sz val="8"/>
      <color theme="1"/>
      <name val="Times New Roman"/>
      <family val="1"/>
      <charset val="162"/>
    </font>
    <font>
      <sz val="10"/>
      <color theme="1"/>
      <name val="Times New Roman"/>
      <family val="1"/>
      <charset val="162"/>
    </font>
    <font>
      <b/>
      <sz val="12"/>
      <color theme="1"/>
      <name val="Times New Roman"/>
      <family val="1"/>
      <charset val="162"/>
    </font>
    <font>
      <b/>
      <sz val="10"/>
      <color theme="1"/>
      <name val="Times New Roman"/>
      <family val="1"/>
      <charset val="162"/>
    </font>
    <font>
      <b/>
      <sz val="9"/>
      <color theme="1"/>
      <name val="Times New Roman"/>
      <family val="1"/>
      <charset val="162"/>
    </font>
    <font>
      <b/>
      <sz val="14"/>
      <color indexed="63"/>
      <name val="Times New Roman"/>
      <family val="1"/>
      <charset val="162"/>
    </font>
    <font>
      <sz val="12"/>
      <color theme="1"/>
      <name val="Times New Roman"/>
      <family val="1"/>
      <charset val="162"/>
    </font>
    <font>
      <sz val="14"/>
      <color indexed="63"/>
      <name val="Times New Roman"/>
      <family val="1"/>
      <charset val="162"/>
    </font>
    <font>
      <i/>
      <sz val="12"/>
      <name val="Times New Roman"/>
      <family val="1"/>
      <charset val="162"/>
    </font>
    <font>
      <b/>
      <i/>
      <sz val="10"/>
      <color theme="1"/>
      <name val="Times New Roman"/>
      <family val="1"/>
      <charset val="162"/>
    </font>
    <font>
      <b/>
      <i/>
      <sz val="10"/>
      <name val="Times New Roman"/>
      <family val="1"/>
      <charset val="162"/>
    </font>
    <font>
      <b/>
      <sz val="16"/>
      <name val="Times New Roman"/>
      <family val="1"/>
      <charset val="162"/>
    </font>
    <font>
      <sz val="9"/>
      <color theme="1"/>
      <name val="Times New Roman"/>
      <family val="1"/>
      <charset val="162"/>
    </font>
    <font>
      <b/>
      <sz val="8"/>
      <color theme="1"/>
      <name val="Times New Roman"/>
      <family val="1"/>
      <charset val="162"/>
    </font>
    <font>
      <b/>
      <i/>
      <sz val="14"/>
      <name val="Times New Roman"/>
      <family val="1"/>
      <charset val="162"/>
    </font>
    <font>
      <b/>
      <sz val="14"/>
      <color theme="1"/>
      <name val="Times New Roman"/>
      <family val="1"/>
      <charset val="162"/>
    </font>
    <font>
      <sz val="11"/>
      <name val="Times New Roman"/>
      <family val="1"/>
      <charset val="162"/>
    </font>
    <font>
      <b/>
      <i/>
      <sz val="12"/>
      <color theme="1"/>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266">
    <xf numFmtId="0" fontId="0" fillId="0" borderId="0" xfId="0"/>
    <xf numFmtId="0" fontId="0" fillId="0" borderId="0" xfId="0" applyFill="1"/>
    <xf numFmtId="4" fontId="2" fillId="0" borderId="9" xfId="0" applyNumberFormat="1" applyFont="1" applyFill="1" applyBorder="1" applyAlignment="1">
      <alignment horizontal="right" vertical="center"/>
    </xf>
    <xf numFmtId="0" fontId="2" fillId="2" borderId="17" xfId="0" applyFont="1" applyFill="1" applyBorder="1" applyAlignment="1">
      <alignment vertical="center" wrapText="1"/>
    </xf>
    <xf numFmtId="0" fontId="2" fillId="2" borderId="1" xfId="0" applyFont="1" applyFill="1" applyBorder="1" applyAlignment="1">
      <alignment vertical="center" wrapText="1"/>
    </xf>
    <xf numFmtId="49" fontId="2" fillId="0" borderId="6" xfId="0" applyNumberFormat="1" applyFont="1" applyFill="1" applyBorder="1" applyAlignment="1">
      <alignment horizontal="center" vertical="center"/>
    </xf>
    <xf numFmtId="0" fontId="2" fillId="0" borderId="0" xfId="0" applyFont="1" applyFill="1" applyBorder="1"/>
    <xf numFmtId="4" fontId="1" fillId="3" borderId="14"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1" fillId="0" borderId="6" xfId="0" applyFont="1" applyFill="1" applyBorder="1" applyAlignment="1">
      <alignment horizontal="center" vertical="center"/>
    </xf>
    <xf numFmtId="0" fontId="10" fillId="0" borderId="0" xfId="0" applyFont="1"/>
    <xf numFmtId="0" fontId="11" fillId="0" borderId="0" xfId="0" applyFont="1"/>
    <xf numFmtId="49" fontId="11" fillId="0" borderId="0" xfId="0" applyNumberFormat="1" applyFont="1"/>
    <xf numFmtId="49" fontId="11" fillId="0" borderId="1" xfId="0" applyNumberFormat="1" applyFont="1" applyFill="1" applyBorder="1" applyAlignment="1">
      <alignment horizontal="left" vertical="center" wrapText="1"/>
    </xf>
    <xf numFmtId="49" fontId="11" fillId="0" borderId="9" xfId="0" applyNumberFormat="1" applyFont="1" applyFill="1" applyBorder="1" applyAlignment="1">
      <alignment horizontal="center" vertical="center"/>
    </xf>
    <xf numFmtId="4" fontId="12" fillId="3" borderId="1" xfId="0" applyNumberFormat="1" applyFont="1" applyFill="1" applyBorder="1" applyAlignment="1">
      <alignment horizontal="right" vertical="center"/>
    </xf>
    <xf numFmtId="0" fontId="0" fillId="0" borderId="0" xfId="0" applyFill="1" applyBorder="1" applyAlignment="1">
      <alignment vertical="center"/>
    </xf>
    <xf numFmtId="0" fontId="2" fillId="0" borderId="0" xfId="0" applyFont="1" applyFill="1"/>
    <xf numFmtId="49" fontId="11" fillId="0" borderId="14" xfId="0" applyNumberFormat="1" applyFont="1" applyFill="1" applyBorder="1" applyAlignment="1">
      <alignment horizontal="center" vertical="center"/>
    </xf>
    <xf numFmtId="49" fontId="11" fillId="0" borderId="7" xfId="0" applyNumberFormat="1" applyFont="1" applyFill="1" applyBorder="1" applyAlignment="1">
      <alignment horizontal="left" vertical="center" wrapText="1"/>
    </xf>
    <xf numFmtId="49" fontId="11" fillId="0" borderId="8" xfId="0" applyNumberFormat="1" applyFont="1" applyFill="1" applyBorder="1" applyAlignment="1">
      <alignment horizontal="center" vertical="center"/>
    </xf>
    <xf numFmtId="49" fontId="13" fillId="3" borderId="9" xfId="0" applyNumberFormat="1" applyFont="1" applyFill="1" applyBorder="1" applyAlignment="1">
      <alignment horizontal="center" vertical="center"/>
    </xf>
    <xf numFmtId="4" fontId="12" fillId="3" borderId="4" xfId="0" applyNumberFormat="1" applyFont="1" applyFill="1" applyBorder="1" applyAlignment="1">
      <alignment horizontal="right" vertical="center"/>
    </xf>
    <xf numFmtId="0" fontId="2" fillId="0" borderId="0" xfId="0" applyFont="1" applyFill="1" applyAlignment="1">
      <alignment horizontal="right"/>
    </xf>
    <xf numFmtId="4" fontId="1" fillId="3" borderId="9" xfId="0" applyNumberFormat="1" applyFont="1" applyFill="1" applyBorder="1" applyAlignment="1">
      <alignment vertical="center" wrapText="1"/>
    </xf>
    <xf numFmtId="4" fontId="1" fillId="3" borderId="14" xfId="0" applyNumberFormat="1" applyFont="1" applyFill="1" applyBorder="1" applyAlignment="1">
      <alignment vertical="center" wrapText="1"/>
    </xf>
    <xf numFmtId="49" fontId="14" fillId="0" borderId="1" xfId="0" applyNumberFormat="1" applyFont="1" applyFill="1" applyBorder="1" applyAlignment="1">
      <alignment horizontal="center" vertical="center" wrapText="1"/>
    </xf>
    <xf numFmtId="0" fontId="13" fillId="0" borderId="0" xfId="0" applyFont="1" applyAlignment="1">
      <alignment horizontal="center"/>
    </xf>
    <xf numFmtId="49" fontId="14" fillId="0" borderId="7"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xf>
    <xf numFmtId="0" fontId="16" fillId="0" borderId="0" xfId="0" applyFont="1"/>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0" xfId="0" applyNumberFormat="1" applyFont="1" applyFill="1" applyBorder="1"/>
    <xf numFmtId="49" fontId="2" fillId="0" borderId="3" xfId="0" applyNumberFormat="1" applyFont="1" applyFill="1" applyBorder="1" applyAlignment="1">
      <alignment horizontal="center" vertical="center"/>
    </xf>
    <xf numFmtId="49" fontId="2" fillId="0" borderId="0" xfId="0" applyNumberFormat="1" applyFont="1" applyFill="1"/>
    <xf numFmtId="0" fontId="1" fillId="3" borderId="20" xfId="0" applyFont="1" applyFill="1" applyBorder="1" applyAlignment="1">
      <alignment horizontal="center" vertical="center" wrapText="1"/>
    </xf>
    <xf numFmtId="49" fontId="2" fillId="0" borderId="0" xfId="0" applyNumberFormat="1" applyFont="1" applyFill="1" applyAlignment="1">
      <alignment horizontal="center"/>
    </xf>
    <xf numFmtId="49" fontId="9" fillId="0" borderId="0" xfId="0" applyNumberFormat="1" applyFont="1" applyFill="1" applyAlignment="1">
      <alignment vertical="center" textRotation="180"/>
    </xf>
    <xf numFmtId="49" fontId="2" fillId="0" borderId="9" xfId="0" applyNumberFormat="1" applyFont="1" applyFill="1" applyBorder="1" applyAlignment="1">
      <alignment horizontal="center" vertical="center"/>
    </xf>
    <xf numFmtId="49" fontId="2" fillId="0" borderId="4" xfId="0" applyNumberFormat="1" applyFont="1" applyFill="1" applyBorder="1" applyAlignment="1">
      <alignment horizontal="left" vertical="center" wrapText="1"/>
    </xf>
    <xf numFmtId="49" fontId="2" fillId="0" borderId="14" xfId="0" applyNumberFormat="1" applyFont="1" applyFill="1" applyBorder="1" applyAlignment="1">
      <alignment horizontal="center" vertical="center"/>
    </xf>
    <xf numFmtId="0" fontId="1" fillId="3" borderId="1" xfId="0" applyFont="1" applyFill="1" applyBorder="1" applyAlignment="1">
      <alignment horizontal="center" vertical="center"/>
    </xf>
    <xf numFmtId="49" fontId="3" fillId="3" borderId="1"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wrapText="1"/>
    </xf>
    <xf numFmtId="49" fontId="11"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shrinkToFit="1"/>
    </xf>
    <xf numFmtId="0" fontId="2" fillId="0" borderId="14" xfId="0" applyNumberFormat="1" applyFont="1" applyFill="1" applyBorder="1" applyAlignment="1">
      <alignment horizontal="center" vertical="center" wrapText="1"/>
    </xf>
    <xf numFmtId="0" fontId="0" fillId="0" borderId="0" xfId="0" applyFill="1" applyAlignment="1">
      <alignment horizontal="center"/>
    </xf>
    <xf numFmtId="0" fontId="18" fillId="0" borderId="0" xfId="0" applyFont="1" applyFill="1" applyAlignment="1">
      <alignment horizontal="center" vertical="center" textRotation="180"/>
    </xf>
    <xf numFmtId="0" fontId="2" fillId="2" borderId="0" xfId="0" applyFont="1" applyFill="1" applyBorder="1" applyAlignment="1">
      <alignment vertical="center" wrapText="1"/>
    </xf>
    <xf numFmtId="0" fontId="2" fillId="2" borderId="0" xfId="0" applyFont="1" applyFill="1" applyBorder="1" applyAlignment="1">
      <alignment horizontal="left" vertical="center"/>
    </xf>
    <xf numFmtId="0" fontId="2" fillId="2" borderId="0" xfId="0" applyFont="1" applyFill="1" applyBorder="1"/>
    <xf numFmtId="49" fontId="2" fillId="0" borderId="1" xfId="0" applyNumberFormat="1" applyFont="1" applyFill="1" applyBorder="1" applyAlignment="1">
      <alignment horizontal="center" vertical="center"/>
    </xf>
    <xf numFmtId="4" fontId="1" fillId="3" borderId="9" xfId="0" applyNumberFormat="1" applyFont="1" applyFill="1" applyBorder="1" applyAlignment="1">
      <alignment horizontal="right" vertical="center" wrapText="1"/>
    </xf>
    <xf numFmtId="4" fontId="1" fillId="3" borderId="1" xfId="0" applyNumberFormat="1" applyFont="1" applyFill="1" applyBorder="1" applyAlignment="1">
      <alignment horizontal="right" vertical="center" wrapText="1"/>
    </xf>
    <xf numFmtId="49" fontId="9" fillId="0" borderId="0" xfId="0" applyNumberFormat="1" applyFont="1" applyFill="1" applyBorder="1" applyAlignment="1">
      <alignment vertical="center" textRotation="180"/>
    </xf>
    <xf numFmtId="0" fontId="0" fillId="0" borderId="0" xfId="0" applyFill="1" applyAlignment="1">
      <alignment horizontal="center" vertical="center"/>
    </xf>
    <xf numFmtId="49" fontId="1" fillId="0" borderId="6" xfId="0" applyNumberFormat="1" applyFont="1" applyFill="1" applyBorder="1" applyAlignment="1">
      <alignment horizontal="center" vertical="center"/>
    </xf>
    <xf numFmtId="0" fontId="18" fillId="0" borderId="0" xfId="0" applyFont="1" applyFill="1" applyAlignment="1">
      <alignment horizontal="center" vertical="center" textRotation="180"/>
    </xf>
    <xf numFmtId="49" fontId="13" fillId="3" borderId="1"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0" fontId="20" fillId="0" borderId="0" xfId="0" applyFont="1" applyFill="1" applyAlignment="1">
      <alignment vertical="center" textRotation="180"/>
    </xf>
    <xf numFmtId="4" fontId="2" fillId="0" borderId="1" xfId="0" applyNumberFormat="1" applyFont="1" applyFill="1" applyBorder="1" applyAlignment="1">
      <alignment horizontal="right" vertical="center" wrapText="1"/>
    </xf>
    <xf numFmtId="0" fontId="21" fillId="0" borderId="0" xfId="0" applyFont="1" applyFill="1" applyBorder="1" applyAlignment="1">
      <alignment vertical="center"/>
    </xf>
    <xf numFmtId="0" fontId="18" fillId="0" borderId="0" xfId="0" applyFont="1" applyFill="1" applyAlignment="1">
      <alignment vertical="center" textRotation="180"/>
    </xf>
    <xf numFmtId="0" fontId="2"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9" fillId="0" borderId="0" xfId="0" applyNumberFormat="1" applyFont="1" applyFill="1" applyBorder="1" applyAlignment="1">
      <alignment horizontal="center" vertical="center" textRotation="180"/>
    </xf>
    <xf numFmtId="0" fontId="1" fillId="3" borderId="10"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0" borderId="1" xfId="0" applyNumberFormat="1" applyFont="1" applyFill="1" applyBorder="1" applyAlignment="1">
      <alignment horizontal="left" vertical="center" wrapText="1" shrinkToFit="1"/>
    </xf>
    <xf numFmtId="49" fontId="2" fillId="0" borderId="6" xfId="0" applyNumberFormat="1" applyFont="1" applyFill="1" applyBorder="1" applyAlignment="1">
      <alignment horizontal="center" vertical="center" wrapText="1"/>
    </xf>
    <xf numFmtId="49" fontId="2" fillId="0" borderId="0" xfId="0" applyNumberFormat="1" applyFont="1" applyFill="1" applyBorder="1" applyAlignment="1">
      <alignment horizontal="center"/>
    </xf>
    <xf numFmtId="0" fontId="2" fillId="0" borderId="9" xfId="0" applyNumberFormat="1" applyFont="1" applyFill="1" applyBorder="1" applyAlignment="1">
      <alignment horizontal="center" vertical="center" wrapText="1"/>
    </xf>
    <xf numFmtId="0" fontId="2" fillId="0" borderId="7"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4" fontId="4" fillId="3" borderId="14"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9" fontId="14" fillId="0" borderId="6" xfId="0" applyNumberFormat="1" applyFont="1" applyFill="1" applyBorder="1" applyAlignment="1">
      <alignment horizontal="center" vertical="center" textRotation="90" wrapText="1"/>
    </xf>
    <xf numFmtId="0" fontId="2" fillId="0" borderId="0" xfId="0" applyFont="1" applyFill="1" applyAlignment="1">
      <alignment horizontal="center"/>
    </xf>
    <xf numFmtId="0" fontId="1" fillId="0" borderId="3" xfId="0" applyFont="1" applyFill="1" applyBorder="1" applyAlignment="1">
      <alignment horizontal="center" vertical="center"/>
    </xf>
    <xf numFmtId="4" fontId="2" fillId="0" borderId="14" xfId="0" applyNumberFormat="1" applyFont="1" applyFill="1" applyBorder="1" applyAlignment="1">
      <alignment horizontal="right" vertical="center"/>
    </xf>
    <xf numFmtId="164" fontId="5" fillId="0" borderId="14" xfId="0" applyNumberFormat="1" applyFont="1" applyFill="1" applyBorder="1" applyAlignment="1">
      <alignment horizontal="right" vertical="center" wrapText="1"/>
    </xf>
    <xf numFmtId="164" fontId="5" fillId="0" borderId="9" xfId="0" applyNumberFormat="1" applyFont="1" applyFill="1" applyBorder="1" applyAlignment="1">
      <alignment horizontal="right" vertical="center" wrapText="1"/>
    </xf>
    <xf numFmtId="4" fontId="4" fillId="0" borderId="9" xfId="0" applyNumberFormat="1" applyFont="1" applyFill="1" applyBorder="1" applyAlignment="1">
      <alignment horizontal="right" vertical="center" wrapText="1"/>
    </xf>
    <xf numFmtId="4" fontId="1" fillId="0" borderId="9" xfId="0" applyNumberFormat="1" applyFont="1" applyFill="1" applyBorder="1" applyAlignment="1">
      <alignment vertical="center" wrapText="1"/>
    </xf>
    <xf numFmtId="4" fontId="1" fillId="0" borderId="1" xfId="0" applyNumberFormat="1" applyFont="1" applyFill="1" applyBorder="1" applyAlignment="1">
      <alignment horizontal="right" vertical="center" wrapText="1"/>
    </xf>
    <xf numFmtId="4" fontId="26" fillId="0" borderId="9" xfId="0" applyNumberFormat="1" applyFont="1" applyFill="1" applyBorder="1" applyAlignment="1">
      <alignment horizontal="right" vertical="center" wrapText="1"/>
    </xf>
    <xf numFmtId="4" fontId="2" fillId="2" borderId="9" xfId="0" applyNumberFormat="1" applyFont="1" applyFill="1" applyBorder="1" applyAlignment="1">
      <alignment vertical="center" wrapText="1"/>
    </xf>
    <xf numFmtId="4" fontId="6" fillId="4" borderId="1" xfId="0" applyNumberFormat="1" applyFont="1" applyFill="1" applyBorder="1" applyAlignment="1">
      <alignment horizontal="right"/>
    </xf>
    <xf numFmtId="4" fontId="2" fillId="0" borderId="9" xfId="0" applyNumberFormat="1" applyFont="1" applyFill="1" applyBorder="1" applyAlignment="1">
      <alignment horizontal="right"/>
    </xf>
    <xf numFmtId="4" fontId="1" fillId="2" borderId="9" xfId="0" applyNumberFormat="1" applyFont="1" applyFill="1" applyBorder="1" applyAlignment="1">
      <alignment vertical="center" wrapText="1"/>
    </xf>
    <xf numFmtId="4" fontId="0" fillId="0" borderId="0" xfId="0" applyNumberFormat="1" applyAlignment="1">
      <alignment horizontal="center" vertical="center"/>
    </xf>
    <xf numFmtId="49" fontId="11" fillId="5" borderId="1" xfId="0" applyNumberFormat="1" applyFont="1" applyFill="1" applyBorder="1" applyAlignment="1">
      <alignment horizontal="center" vertical="center"/>
    </xf>
    <xf numFmtId="4" fontId="1" fillId="0" borderId="9" xfId="0" applyNumberFormat="1" applyFont="1" applyFill="1" applyBorder="1" applyAlignment="1">
      <alignment horizontal="right"/>
    </xf>
    <xf numFmtId="4" fontId="11" fillId="0" borderId="1" xfId="0" applyNumberFormat="1" applyFont="1" applyFill="1" applyBorder="1" applyAlignment="1">
      <alignment horizontal="right" vertical="center"/>
    </xf>
    <xf numFmtId="4" fontId="11" fillId="0" borderId="17" xfId="0" applyNumberFormat="1" applyFont="1" applyFill="1" applyBorder="1" applyAlignment="1">
      <alignment horizontal="right" vertical="center"/>
    </xf>
    <xf numFmtId="0" fontId="1" fillId="0" borderId="39" xfId="0" applyFont="1" applyFill="1" applyBorder="1" applyAlignment="1">
      <alignment horizontal="left" vertical="center"/>
    </xf>
    <xf numFmtId="0" fontId="1" fillId="3" borderId="39" xfId="0" applyFont="1" applyFill="1" applyBorder="1" applyAlignment="1">
      <alignment horizontal="center" vertical="center" wrapText="1"/>
    </xf>
    <xf numFmtId="0" fontId="1" fillId="0" borderId="39" xfId="0" applyFont="1" applyFill="1" applyBorder="1" applyAlignment="1">
      <alignment horizontal="left" vertical="center" wrapText="1"/>
    </xf>
    <xf numFmtId="0" fontId="1" fillId="3" borderId="40" xfId="0" applyFont="1" applyFill="1" applyBorder="1" applyAlignment="1">
      <alignment horizontal="left" vertical="center"/>
    </xf>
    <xf numFmtId="0" fontId="1" fillId="6" borderId="1"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Fill="1" applyAlignment="1">
      <alignment vertical="center"/>
    </xf>
    <xf numFmtId="164" fontId="2" fillId="0" borderId="39" xfId="0" applyNumberFormat="1" applyFont="1" applyFill="1" applyBorder="1" applyAlignment="1">
      <alignment horizontal="center" vertical="center"/>
    </xf>
    <xf numFmtId="164" fontId="2" fillId="0" borderId="40"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4" fontId="1" fillId="3" borderId="40" xfId="0" applyNumberFormat="1" applyFont="1" applyFill="1" applyBorder="1" applyAlignment="1">
      <alignment horizontal="right" vertical="center"/>
    </xf>
    <xf numFmtId="4" fontId="11" fillId="0" borderId="17" xfId="0" applyNumberFormat="1" applyFont="1" applyFill="1" applyBorder="1" applyAlignment="1">
      <alignment horizontal="right" vertical="center"/>
    </xf>
    <xf numFmtId="0" fontId="1" fillId="3" borderId="6" xfId="0" applyFont="1" applyFill="1" applyBorder="1" applyAlignment="1">
      <alignment horizontal="left" vertical="center"/>
    </xf>
    <xf numFmtId="0" fontId="1" fillId="3"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0" xfId="0" applyFont="1" applyFill="1" applyBorder="1" applyAlignment="1">
      <alignment horizontal="center"/>
    </xf>
    <xf numFmtId="0" fontId="1" fillId="0" borderId="0" xfId="0" applyFont="1" applyFill="1" applyBorder="1" applyAlignment="1">
      <alignment horizontal="center" vertical="center"/>
    </xf>
    <xf numFmtId="0" fontId="1" fillId="3" borderId="20" xfId="0" applyFont="1" applyFill="1" applyBorder="1" applyAlignment="1">
      <alignment vertical="center" wrapText="1"/>
    </xf>
    <xf numFmtId="0" fontId="1" fillId="3" borderId="24" xfId="0" applyFont="1" applyFill="1" applyBorder="1" applyAlignment="1">
      <alignment vertical="center" wrapText="1"/>
    </xf>
    <xf numFmtId="0" fontId="7" fillId="0" borderId="24" xfId="0" applyFont="1" applyFill="1" applyBorder="1" applyAlignment="1">
      <alignment horizontal="left" vertical="center"/>
    </xf>
    <xf numFmtId="0" fontId="7" fillId="0" borderId="37" xfId="0" applyFont="1" applyFill="1" applyBorder="1" applyAlignment="1">
      <alignment horizontal="left" vertical="center"/>
    </xf>
    <xf numFmtId="0" fontId="7" fillId="0" borderId="25" xfId="0" applyFont="1" applyFill="1" applyBorder="1" applyAlignment="1">
      <alignment horizontal="left" vertical="center"/>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38" xfId="0" applyFont="1" applyFill="1" applyBorder="1" applyAlignment="1">
      <alignment horizontal="center"/>
    </xf>
    <xf numFmtId="0" fontId="2" fillId="0" borderId="30" xfId="0" applyFont="1" applyFill="1" applyBorder="1" applyAlignment="1">
      <alignment horizontal="center"/>
    </xf>
    <xf numFmtId="0" fontId="1" fillId="3" borderId="18" xfId="0" applyFont="1" applyFill="1" applyBorder="1" applyAlignment="1">
      <alignment horizontal="left" vertical="center"/>
    </xf>
    <xf numFmtId="0" fontId="0" fillId="0" borderId="2" xfId="0" applyBorder="1"/>
    <xf numFmtId="0" fontId="0" fillId="0" borderId="34" xfId="0" applyBorder="1"/>
    <xf numFmtId="0" fontId="1" fillId="0" borderId="1" xfId="0" applyFont="1" applyFill="1" applyBorder="1" applyAlignment="1">
      <alignment horizontal="left" vertical="center"/>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1" xfId="0" applyNumberFormat="1" applyFont="1" applyFill="1" applyBorder="1" applyAlignment="1">
      <alignment horizontal="left" wrapText="1"/>
    </xf>
    <xf numFmtId="0" fontId="1" fillId="0" borderId="39" xfId="0" applyNumberFormat="1" applyFont="1" applyFill="1" applyBorder="1" applyAlignment="1">
      <alignment horizontal="left" wrapText="1"/>
    </xf>
    <xf numFmtId="0" fontId="1" fillId="0" borderId="9" xfId="0" applyNumberFormat="1" applyFont="1" applyFill="1" applyBorder="1" applyAlignment="1">
      <alignment horizontal="left"/>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9" xfId="0" applyFont="1" applyFill="1" applyBorder="1" applyAlignment="1">
      <alignment horizontal="center" vertical="center"/>
    </xf>
    <xf numFmtId="0" fontId="1" fillId="0" borderId="1" xfId="0" applyNumberFormat="1" applyFont="1" applyFill="1" applyBorder="1" applyAlignment="1">
      <alignment horizontal="left" vertical="top" wrapText="1"/>
    </xf>
    <xf numFmtId="0" fontId="1" fillId="0" borderId="39" xfId="0" applyNumberFormat="1" applyFont="1" applyFill="1" applyBorder="1" applyAlignment="1">
      <alignment horizontal="left" vertical="top" wrapText="1"/>
    </xf>
    <xf numFmtId="0" fontId="1" fillId="0" borderId="9" xfId="0" applyNumberFormat="1"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3" borderId="39"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24" fillId="0" borderId="11" xfId="0" applyFont="1" applyFill="1" applyBorder="1" applyAlignment="1">
      <alignment horizontal="center"/>
    </xf>
    <xf numFmtId="0" fontId="24" fillId="0" borderId="0" xfId="0" applyFont="1" applyFill="1" applyBorder="1" applyAlignment="1">
      <alignment horizontal="center"/>
    </xf>
    <xf numFmtId="0" fontId="24" fillId="0" borderId="12" xfId="0" applyFont="1" applyFill="1" applyBorder="1" applyAlignment="1">
      <alignment horizontal="center"/>
    </xf>
    <xf numFmtId="0" fontId="5" fillId="3" borderId="10" xfId="0" applyFont="1" applyFill="1" applyBorder="1" applyAlignment="1">
      <alignment vertical="center" wrapText="1"/>
    </xf>
    <xf numFmtId="0" fontId="6" fillId="3" borderId="7" xfId="0" applyFont="1" applyFill="1" applyBorder="1" applyAlignment="1">
      <alignment vertical="center" wrapText="1"/>
    </xf>
    <xf numFmtId="0" fontId="1" fillId="0" borderId="9" xfId="0" applyFont="1" applyFill="1" applyBorder="1" applyAlignment="1">
      <alignment horizontal="left" vertical="center" wrapText="1"/>
    </xf>
    <xf numFmtId="0" fontId="5" fillId="3" borderId="6" xfId="0" applyFont="1" applyFill="1" applyBorder="1" applyAlignment="1">
      <alignmen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3" borderId="21" xfId="0" applyFont="1" applyFill="1" applyBorder="1" applyAlignment="1">
      <alignment vertical="center" wrapText="1"/>
    </xf>
    <xf numFmtId="0" fontId="6" fillId="3" borderId="15" xfId="0" applyFont="1" applyFill="1" applyBorder="1" applyAlignment="1">
      <alignmen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9" fillId="0" borderId="0" xfId="0" applyFont="1" applyFill="1" applyAlignment="1">
      <alignment horizontal="center"/>
    </xf>
    <xf numFmtId="0" fontId="1" fillId="0" borderId="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1" xfId="0" applyBorder="1"/>
    <xf numFmtId="0" fontId="9" fillId="0" borderId="13" xfId="0" applyFont="1" applyFill="1" applyBorder="1" applyAlignment="1">
      <alignment horizontal="center"/>
    </xf>
    <xf numFmtId="0" fontId="1" fillId="3" borderId="10" xfId="0" applyNumberFormat="1" applyFont="1" applyFill="1" applyBorder="1" applyAlignment="1">
      <alignment horizontal="center" vertical="center" wrapText="1"/>
    </xf>
    <xf numFmtId="0" fontId="2" fillId="3" borderId="7" xfId="0" applyFont="1" applyFill="1" applyBorder="1" applyAlignment="1">
      <alignment vertical="center" wrapText="1"/>
    </xf>
    <xf numFmtId="164" fontId="1" fillId="0" borderId="23"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3" borderId="6" xfId="0" applyFont="1" applyFill="1" applyBorder="1" applyAlignment="1">
      <alignment horizontal="left" vertical="center" wrapText="1"/>
    </xf>
    <xf numFmtId="0" fontId="0" fillId="3" borderId="1" xfId="0" applyFill="1" applyBorder="1" applyAlignment="1">
      <alignment horizontal="left" wrapText="1"/>
    </xf>
    <xf numFmtId="0" fontId="3" fillId="3" borderId="16"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2" fillId="3" borderId="1" xfId="0" applyFont="1" applyFill="1" applyBorder="1" applyAlignment="1">
      <alignment horizontal="left" wrapText="1"/>
    </xf>
    <xf numFmtId="0" fontId="1" fillId="3" borderId="3" xfId="0" applyFont="1" applyFill="1" applyBorder="1" applyAlignment="1">
      <alignment horizontal="left" vertical="center" wrapText="1"/>
    </xf>
    <xf numFmtId="0" fontId="2" fillId="3" borderId="4" xfId="0" applyFont="1" applyFill="1" applyBorder="1" applyAlignment="1">
      <alignment horizontal="left" wrapText="1"/>
    </xf>
    <xf numFmtId="0" fontId="5" fillId="0" borderId="31" xfId="0" applyFont="1" applyFill="1" applyBorder="1" applyAlignment="1">
      <alignment horizontal="right" vertical="center" wrapText="1"/>
    </xf>
    <xf numFmtId="0" fontId="5" fillId="0" borderId="32" xfId="0" applyFont="1" applyFill="1" applyBorder="1" applyAlignment="1">
      <alignment horizontal="right" vertical="center" wrapText="1"/>
    </xf>
    <xf numFmtId="0" fontId="5" fillId="0" borderId="33" xfId="0" applyFont="1" applyFill="1" applyBorder="1" applyAlignment="1">
      <alignment horizontal="right" vertical="center" wrapText="1"/>
    </xf>
    <xf numFmtId="4" fontId="11" fillId="0" borderId="15" xfId="0" applyNumberFormat="1" applyFont="1" applyFill="1" applyBorder="1" applyAlignment="1">
      <alignment horizontal="right" vertical="center"/>
    </xf>
    <xf numFmtId="4" fontId="11" fillId="0" borderId="35" xfId="0" applyNumberFormat="1" applyFont="1" applyFill="1" applyBorder="1" applyAlignment="1">
      <alignment horizontal="right" vertical="center"/>
    </xf>
    <xf numFmtId="4" fontId="11" fillId="0" borderId="17" xfId="0" applyNumberFormat="1" applyFont="1" applyFill="1" applyBorder="1" applyAlignment="1">
      <alignment horizontal="right" vertical="center"/>
    </xf>
    <xf numFmtId="4" fontId="11" fillId="0" borderId="36" xfId="0" applyNumberFormat="1" applyFont="1" applyFill="1" applyBorder="1" applyAlignment="1">
      <alignment horizontal="right" vertical="center"/>
    </xf>
    <xf numFmtId="4" fontId="11" fillId="0" borderId="28" xfId="0" applyNumberFormat="1" applyFont="1" applyFill="1" applyBorder="1" applyAlignment="1">
      <alignment horizontal="right" vertical="center"/>
    </xf>
    <xf numFmtId="0" fontId="11" fillId="0" borderId="22" xfId="0" applyFont="1" applyBorder="1" applyAlignment="1">
      <alignment horizontal="center"/>
    </xf>
    <xf numFmtId="49" fontId="27" fillId="0" borderId="0" xfId="0" applyNumberFormat="1" applyFont="1" applyFill="1" applyBorder="1" applyAlignment="1">
      <alignment horizontal="center"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0" fontId="9" fillId="0" borderId="0" xfId="0" applyFont="1" applyFill="1" applyBorder="1" applyAlignment="1">
      <alignment horizontal="center"/>
    </xf>
    <xf numFmtId="49" fontId="3" fillId="3" borderId="6" xfId="0" applyNumberFormat="1" applyFont="1" applyFill="1" applyBorder="1" applyAlignment="1">
      <alignment horizontal="left" vertical="center" wrapText="1"/>
    </xf>
    <xf numFmtId="0" fontId="3" fillId="3" borderId="1" xfId="0" applyFont="1" applyFill="1" applyBorder="1" applyAlignment="1">
      <alignment horizontal="left" wrapText="1"/>
    </xf>
    <xf numFmtId="0" fontId="25" fillId="0" borderId="24"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1" fillId="3" borderId="1" xfId="0" applyFont="1" applyFill="1" applyBorder="1" applyAlignment="1">
      <alignment horizontal="center" vertical="center" textRotation="90" wrapText="1"/>
    </xf>
    <xf numFmtId="49" fontId="1" fillId="0" borderId="27" xfId="0" applyNumberFormat="1" applyFont="1" applyFill="1" applyBorder="1" applyAlignment="1">
      <alignment horizontal="center" vertical="center"/>
    </xf>
    <xf numFmtId="49" fontId="1" fillId="0" borderId="28" xfId="0" applyNumberFormat="1" applyFont="1" applyFill="1" applyBorder="1" applyAlignment="1">
      <alignment horizontal="center" vertical="center"/>
    </xf>
    <xf numFmtId="49" fontId="1" fillId="0" borderId="29" xfId="0" applyNumberFormat="1" applyFont="1" applyFill="1" applyBorder="1" applyAlignment="1">
      <alignment horizontal="center" vertical="center"/>
    </xf>
    <xf numFmtId="49" fontId="11" fillId="0" borderId="16" xfId="0" applyNumberFormat="1" applyFont="1" applyFill="1" applyBorder="1" applyAlignment="1">
      <alignment horizontal="center"/>
    </xf>
    <xf numFmtId="49" fontId="11" fillId="0" borderId="17" xfId="0" applyNumberFormat="1" applyFont="1" applyFill="1" applyBorder="1" applyAlignment="1">
      <alignment horizontal="center"/>
    </xf>
    <xf numFmtId="49" fontId="11" fillId="0" borderId="30" xfId="0" applyNumberFormat="1" applyFont="1" applyFill="1" applyBorder="1" applyAlignment="1">
      <alignment horizontal="center"/>
    </xf>
    <xf numFmtId="49" fontId="3" fillId="3" borderId="1" xfId="0" applyNumberFormat="1" applyFont="1" applyFill="1" applyBorder="1" applyAlignment="1">
      <alignment horizontal="left" vertical="center" wrapText="1"/>
    </xf>
    <xf numFmtId="49" fontId="14" fillId="0" borderId="10" xfId="0" applyNumberFormat="1" applyFont="1" applyFill="1" applyBorder="1" applyAlignment="1">
      <alignment horizontal="center" vertical="center" textRotation="90" wrapText="1"/>
    </xf>
    <xf numFmtId="49" fontId="14" fillId="0" borderId="6" xfId="0" applyNumberFormat="1" applyFont="1" applyFill="1" applyBorder="1" applyAlignment="1">
      <alignment horizontal="center" vertical="center" textRotation="90" wrapText="1"/>
    </xf>
    <xf numFmtId="49" fontId="23" fillId="0" borderId="6" xfId="0" applyNumberFormat="1" applyFont="1" applyFill="1" applyBorder="1" applyAlignment="1">
      <alignment horizontal="center" vertical="center" textRotation="90" wrapText="1"/>
    </xf>
    <xf numFmtId="0" fontId="19" fillId="0" borderId="0" xfId="0" applyFont="1" applyBorder="1" applyAlignment="1">
      <alignment horizontal="center" vertical="center"/>
    </xf>
    <xf numFmtId="0" fontId="4" fillId="3" borderId="1"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4" fillId="0" borderId="3" xfId="0" applyNumberFormat="1" applyFont="1" applyFill="1" applyBorder="1" applyAlignment="1">
      <alignment horizontal="center" vertical="center" textRotation="90" wrapText="1"/>
    </xf>
    <xf numFmtId="49" fontId="13" fillId="0" borderId="0" xfId="0" applyNumberFormat="1" applyFont="1" applyFill="1" applyBorder="1" applyAlignment="1">
      <alignment horizontal="center" vertical="center" textRotation="90" wrapText="1"/>
    </xf>
    <xf numFmtId="0" fontId="2" fillId="0" borderId="0" xfId="0" applyFont="1" applyFill="1" applyAlignment="1">
      <alignment horizontal="center"/>
    </xf>
    <xf numFmtId="0" fontId="7" fillId="0" borderId="0" xfId="0" applyFont="1" applyFill="1" applyBorder="1" applyAlignment="1">
      <alignment horizontal="center" vertical="center"/>
    </xf>
    <xf numFmtId="0" fontId="18" fillId="0" borderId="13" xfId="0" applyFont="1" applyFill="1" applyBorder="1" applyAlignment="1">
      <alignment horizontal="center" vertical="center" textRotation="180"/>
    </xf>
    <xf numFmtId="0" fontId="20" fillId="0" borderId="0" xfId="0" applyFont="1" applyFill="1" applyAlignment="1">
      <alignment horizontal="center" vertical="center" textRotation="180"/>
    </xf>
    <xf numFmtId="0" fontId="1" fillId="3" borderId="20"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10" xfId="0" applyFont="1" applyFill="1" applyBorder="1" applyAlignment="1">
      <alignment horizontal="center" vertical="center" textRotation="90"/>
    </xf>
    <xf numFmtId="0" fontId="1" fillId="3" borderId="6" xfId="0" applyFont="1" applyFill="1" applyBorder="1" applyAlignment="1">
      <alignment horizontal="center" vertical="center" textRotation="90"/>
    </xf>
    <xf numFmtId="0" fontId="1" fillId="3" borderId="7"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1" xfId="0" applyFont="1" applyFill="1" applyBorder="1" applyAlignment="1">
      <alignment horizontal="center" vertical="center" textRotation="90" wrapText="1"/>
    </xf>
    <xf numFmtId="0" fontId="1" fillId="3" borderId="26" xfId="0" applyFont="1" applyFill="1" applyBorder="1" applyAlignment="1">
      <alignment horizontal="center" vertical="center" textRotation="90" wrapText="1"/>
    </xf>
    <xf numFmtId="0" fontId="1" fillId="3" borderId="16" xfId="0" applyFont="1" applyFill="1" applyBorder="1" applyAlignment="1">
      <alignment horizontal="center" vertical="center" textRotation="90" wrapText="1"/>
    </xf>
    <xf numFmtId="0" fontId="0" fillId="0" borderId="0" xfId="0" applyFill="1" applyAlignment="1">
      <alignment horizontal="center"/>
    </xf>
    <xf numFmtId="49" fontId="9" fillId="0" borderId="0" xfId="0" applyNumberFormat="1" applyFont="1" applyFill="1" applyBorder="1" applyAlignment="1">
      <alignment horizontal="center" vertical="center" textRotation="180"/>
    </xf>
    <xf numFmtId="49" fontId="20" fillId="0" borderId="0" xfId="0" applyNumberFormat="1" applyFont="1" applyFill="1" applyBorder="1" applyAlignment="1">
      <alignment horizontal="center" vertical="center" textRotation="180"/>
    </xf>
    <xf numFmtId="49" fontId="9" fillId="0" borderId="0" xfId="0" applyNumberFormat="1" applyFont="1" applyFill="1" applyAlignment="1">
      <alignment horizontal="center" vertical="center" textRotation="180"/>
    </xf>
    <xf numFmtId="49" fontId="7" fillId="0" borderId="0"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44"/>
  <sheetViews>
    <sheetView topLeftCell="A27" workbookViewId="0">
      <selection activeCell="H33" sqref="H33"/>
    </sheetView>
  </sheetViews>
  <sheetFormatPr defaultRowHeight="15.75"/>
  <cols>
    <col min="1" max="1" width="3.625" style="86" customWidth="1"/>
    <col min="2" max="2" width="15.625" style="17" customWidth="1"/>
    <col min="3" max="3" width="20.375" style="17" customWidth="1"/>
    <col min="4" max="4" width="15.375" style="17" customWidth="1"/>
    <col min="5" max="5" width="18.625" style="17" customWidth="1"/>
    <col min="6" max="6" width="13.875" style="23" customWidth="1"/>
  </cols>
  <sheetData>
    <row r="1" spans="1:6" ht="21.6" customHeight="1">
      <c r="A1" s="121"/>
      <c r="B1" s="121"/>
      <c r="C1" s="121"/>
      <c r="D1" s="121"/>
      <c r="E1" s="121"/>
      <c r="F1" s="121"/>
    </row>
    <row r="2" spans="1:6" ht="20.100000000000001" customHeight="1">
      <c r="A2" s="122" t="s">
        <v>30</v>
      </c>
      <c r="B2" s="122"/>
      <c r="C2" s="122"/>
      <c r="D2" s="122"/>
      <c r="E2" s="122"/>
      <c r="F2" s="122"/>
    </row>
    <row r="3" spans="1:6" ht="20.100000000000001" customHeight="1" thickBot="1">
      <c r="A3" s="122"/>
      <c r="B3" s="122"/>
      <c r="C3" s="122"/>
      <c r="D3" s="122"/>
      <c r="E3" s="122"/>
      <c r="F3" s="122"/>
    </row>
    <row r="4" spans="1:6" ht="30" customHeight="1" thickBot="1">
      <c r="A4" s="123" t="s">
        <v>22</v>
      </c>
      <c r="B4" s="124"/>
      <c r="C4" s="125" t="s">
        <v>43</v>
      </c>
      <c r="D4" s="126"/>
      <c r="E4" s="126"/>
      <c r="F4" s="127"/>
    </row>
    <row r="5" spans="1:6" ht="15" customHeight="1">
      <c r="A5" s="128"/>
      <c r="B5" s="129"/>
      <c r="C5" s="129"/>
      <c r="D5" s="130"/>
      <c r="E5" s="130"/>
      <c r="F5" s="131"/>
    </row>
    <row r="6" spans="1:6" ht="69.95" customHeight="1">
      <c r="A6" s="116" t="s">
        <v>24</v>
      </c>
      <c r="B6" s="117"/>
      <c r="C6" s="118" t="s">
        <v>154</v>
      </c>
      <c r="D6" s="119"/>
      <c r="E6" s="119"/>
      <c r="F6" s="120"/>
    </row>
    <row r="7" spans="1:6" ht="159.94999999999999" customHeight="1">
      <c r="A7" s="116" t="s">
        <v>19</v>
      </c>
      <c r="B7" s="117"/>
      <c r="C7" s="140" t="s">
        <v>120</v>
      </c>
      <c r="D7" s="141"/>
      <c r="E7" s="141"/>
      <c r="F7" s="142"/>
    </row>
    <row r="8" spans="1:6" ht="15" customHeight="1">
      <c r="A8" s="143"/>
      <c r="B8" s="144"/>
      <c r="C8" s="144"/>
      <c r="D8" s="145"/>
      <c r="E8" s="145"/>
      <c r="F8" s="146"/>
    </row>
    <row r="9" spans="1:6" ht="300" customHeight="1">
      <c r="A9" s="116" t="s">
        <v>0</v>
      </c>
      <c r="B9" s="117"/>
      <c r="C9" s="147" t="s">
        <v>152</v>
      </c>
      <c r="D9" s="148"/>
      <c r="E9" s="148"/>
      <c r="F9" s="149"/>
    </row>
    <row r="10" spans="1:6" ht="54.95" customHeight="1">
      <c r="A10" s="136" t="s">
        <v>155</v>
      </c>
      <c r="B10" s="137"/>
      <c r="C10" s="137"/>
      <c r="D10" s="138"/>
      <c r="E10" s="138"/>
      <c r="F10" s="139"/>
    </row>
    <row r="11" spans="1:6" s="110" customFormat="1" ht="24" customHeight="1">
      <c r="A11" s="132" t="s">
        <v>1</v>
      </c>
      <c r="B11" s="133"/>
      <c r="C11" s="134"/>
      <c r="D11" s="108" t="s">
        <v>185</v>
      </c>
      <c r="E11" s="108" t="s">
        <v>186</v>
      </c>
      <c r="F11" s="109" t="s">
        <v>187</v>
      </c>
    </row>
    <row r="12" spans="1:6" ht="20.100000000000001" customHeight="1">
      <c r="A12" s="9">
        <v>1</v>
      </c>
      <c r="B12" s="135" t="s">
        <v>121</v>
      </c>
      <c r="C12" s="135"/>
      <c r="D12" s="111">
        <v>14161697.85</v>
      </c>
      <c r="E12" s="111">
        <v>10273995.470000001</v>
      </c>
      <c r="F12" s="2">
        <v>22394501</v>
      </c>
    </row>
    <row r="13" spans="1:6" ht="54.95" customHeight="1">
      <c r="A13" s="136" t="s">
        <v>156</v>
      </c>
      <c r="B13" s="137"/>
      <c r="C13" s="137"/>
      <c r="D13" s="138"/>
      <c r="E13" s="138"/>
      <c r="F13" s="139"/>
    </row>
    <row r="14" spans="1:6" ht="39.950000000000003" customHeight="1" thickBot="1">
      <c r="A14" s="87">
        <v>2</v>
      </c>
      <c r="B14" s="166" t="s">
        <v>122</v>
      </c>
      <c r="C14" s="167"/>
      <c r="D14" s="112">
        <v>1768761.34</v>
      </c>
      <c r="E14" s="112">
        <v>969042.69</v>
      </c>
      <c r="F14" s="88">
        <v>4955000</v>
      </c>
    </row>
    <row r="15" spans="1:6" ht="40.5" customHeight="1">
      <c r="A15" s="122"/>
      <c r="B15" s="122"/>
      <c r="C15" s="122"/>
      <c r="D15" s="122"/>
      <c r="E15" s="122"/>
      <c r="F15" s="122"/>
    </row>
    <row r="16" spans="1:6" ht="15.75" customHeight="1">
      <c r="A16" s="165" t="s">
        <v>188</v>
      </c>
      <c r="B16" s="165"/>
      <c r="C16" s="165"/>
      <c r="D16" s="165"/>
      <c r="E16" s="165"/>
      <c r="F16" s="165"/>
    </row>
    <row r="17" spans="1:6" ht="30.6" customHeight="1" thickBot="1">
      <c r="A17" s="165"/>
      <c r="B17" s="165"/>
      <c r="C17" s="165"/>
      <c r="D17" s="165"/>
      <c r="E17" s="165"/>
      <c r="F17" s="165"/>
    </row>
    <row r="18" spans="1:6" ht="102.95" customHeight="1">
      <c r="A18" s="150" t="s">
        <v>157</v>
      </c>
      <c r="B18" s="151"/>
      <c r="C18" s="151"/>
      <c r="D18" s="152"/>
      <c r="E18" s="152"/>
      <c r="F18" s="153"/>
    </row>
    <row r="19" spans="1:6" ht="20.100000000000001" customHeight="1">
      <c r="A19" s="9">
        <v>3</v>
      </c>
      <c r="B19" s="135" t="s">
        <v>7</v>
      </c>
      <c r="C19" s="135"/>
      <c r="D19" s="111">
        <v>41456057.43</v>
      </c>
      <c r="E19" s="111">
        <v>21240507.649999999</v>
      </c>
      <c r="F19" s="2">
        <v>64091917</v>
      </c>
    </row>
    <row r="20" spans="1:6" ht="90" customHeight="1">
      <c r="A20" s="136" t="s">
        <v>158</v>
      </c>
      <c r="B20" s="137"/>
      <c r="C20" s="137"/>
      <c r="D20" s="138"/>
      <c r="E20" s="138"/>
      <c r="F20" s="139"/>
    </row>
    <row r="21" spans="1:6" ht="20.100000000000001" customHeight="1">
      <c r="A21" s="9">
        <v>4</v>
      </c>
      <c r="B21" s="135" t="s">
        <v>8</v>
      </c>
      <c r="C21" s="135"/>
      <c r="D21" s="111">
        <v>0</v>
      </c>
      <c r="E21" s="104"/>
      <c r="F21" s="2">
        <v>0</v>
      </c>
    </row>
    <row r="22" spans="1:6" ht="69.95" customHeight="1">
      <c r="A22" s="154" t="s">
        <v>160</v>
      </c>
      <c r="B22" s="118"/>
      <c r="C22" s="118"/>
      <c r="D22" s="119"/>
      <c r="E22" s="119"/>
      <c r="F22" s="155"/>
    </row>
    <row r="23" spans="1:6" ht="20.100000000000001" customHeight="1">
      <c r="A23" s="9">
        <v>5</v>
      </c>
      <c r="B23" s="135" t="s">
        <v>9</v>
      </c>
      <c r="C23" s="135"/>
      <c r="D23" s="111">
        <v>9298614.1099999994</v>
      </c>
      <c r="E23" s="111">
        <v>1558816.7</v>
      </c>
      <c r="F23" s="2">
        <v>11357100</v>
      </c>
    </row>
    <row r="24" spans="1:6" ht="39.950000000000003" customHeight="1">
      <c r="A24" s="136" t="s">
        <v>159</v>
      </c>
      <c r="B24" s="137"/>
      <c r="C24" s="137"/>
      <c r="D24" s="138"/>
      <c r="E24" s="138"/>
      <c r="F24" s="139"/>
    </row>
    <row r="25" spans="1:6" ht="20.100000000000001" customHeight="1">
      <c r="A25" s="9">
        <v>6</v>
      </c>
      <c r="B25" s="135" t="s">
        <v>10</v>
      </c>
      <c r="C25" s="135"/>
      <c r="D25" s="111">
        <v>18070660.210000001</v>
      </c>
      <c r="E25" s="111">
        <v>2037480.56</v>
      </c>
      <c r="F25" s="2">
        <v>19172800</v>
      </c>
    </row>
    <row r="26" spans="1:6" ht="90" customHeight="1">
      <c r="A26" s="136" t="s">
        <v>161</v>
      </c>
      <c r="B26" s="137"/>
      <c r="C26" s="137"/>
      <c r="D26" s="138"/>
      <c r="E26" s="138"/>
      <c r="F26" s="139"/>
    </row>
    <row r="27" spans="1:6" ht="20.100000000000001" customHeight="1">
      <c r="A27" s="9">
        <v>7</v>
      </c>
      <c r="B27" s="135" t="s">
        <v>11</v>
      </c>
      <c r="C27" s="135"/>
      <c r="D27" s="111">
        <v>3420475.56</v>
      </c>
      <c r="E27" s="111">
        <v>930335.03</v>
      </c>
      <c r="F27" s="2">
        <v>1410682</v>
      </c>
    </row>
    <row r="28" spans="1:6" ht="60" customHeight="1">
      <c r="A28" s="136" t="s">
        <v>163</v>
      </c>
      <c r="B28" s="137"/>
      <c r="C28" s="137"/>
      <c r="D28" s="138"/>
      <c r="E28" s="138"/>
      <c r="F28" s="139"/>
    </row>
    <row r="29" spans="1:6" ht="20.100000000000001" customHeight="1">
      <c r="A29" s="9">
        <v>8</v>
      </c>
      <c r="B29" s="135" t="s">
        <v>42</v>
      </c>
      <c r="C29" s="135"/>
      <c r="D29" s="111">
        <v>0</v>
      </c>
      <c r="E29" s="104"/>
      <c r="F29" s="2">
        <v>5318000</v>
      </c>
    </row>
    <row r="30" spans="1:6" ht="69.95" customHeight="1">
      <c r="A30" s="136" t="s">
        <v>162</v>
      </c>
      <c r="B30" s="137"/>
      <c r="C30" s="137"/>
      <c r="D30" s="138"/>
      <c r="E30" s="138"/>
      <c r="F30" s="139"/>
    </row>
    <row r="31" spans="1:6" ht="15.95" customHeight="1">
      <c r="A31" s="156" t="s">
        <v>37</v>
      </c>
      <c r="B31" s="157"/>
      <c r="C31" s="157"/>
      <c r="D31" s="159" t="s">
        <v>189</v>
      </c>
      <c r="E31" s="160"/>
      <c r="F31" s="161"/>
    </row>
    <row r="32" spans="1:6" ht="15.95" customHeight="1">
      <c r="A32" s="156"/>
      <c r="B32" s="157"/>
      <c r="C32" s="157"/>
      <c r="D32" s="105" t="s">
        <v>182</v>
      </c>
      <c r="E32" s="105" t="s">
        <v>183</v>
      </c>
      <c r="F32" s="113" t="s">
        <v>2</v>
      </c>
    </row>
    <row r="33" spans="1:6" ht="15.95" customHeight="1">
      <c r="A33" s="60" t="s">
        <v>12</v>
      </c>
      <c r="B33" s="158" t="s">
        <v>5</v>
      </c>
      <c r="C33" s="158"/>
      <c r="D33" s="91">
        <v>22394501</v>
      </c>
      <c r="E33" s="106"/>
      <c r="F33" s="91">
        <v>22394501</v>
      </c>
    </row>
    <row r="34" spans="1:6" ht="15.95" customHeight="1">
      <c r="A34" s="60" t="s">
        <v>13</v>
      </c>
      <c r="B34" s="158" t="s">
        <v>6</v>
      </c>
      <c r="C34" s="158"/>
      <c r="D34" s="91">
        <v>4955000</v>
      </c>
      <c r="E34" s="106"/>
      <c r="F34" s="91">
        <v>4955000</v>
      </c>
    </row>
    <row r="35" spans="1:6" ht="15.95" customHeight="1">
      <c r="A35" s="60" t="s">
        <v>14</v>
      </c>
      <c r="B35" s="158" t="s">
        <v>7</v>
      </c>
      <c r="C35" s="158"/>
      <c r="D35" s="91">
        <v>64091917</v>
      </c>
      <c r="E35" s="106"/>
      <c r="F35" s="91">
        <v>64091917</v>
      </c>
    </row>
    <row r="36" spans="1:6" ht="15.95" customHeight="1">
      <c r="A36" s="60" t="s">
        <v>15</v>
      </c>
      <c r="B36" s="158" t="s">
        <v>8</v>
      </c>
      <c r="C36" s="158"/>
      <c r="D36" s="91">
        <v>0</v>
      </c>
      <c r="E36" s="106"/>
      <c r="F36" s="91">
        <v>0</v>
      </c>
    </row>
    <row r="37" spans="1:6" ht="15.95" customHeight="1">
      <c r="A37" s="60" t="s">
        <v>16</v>
      </c>
      <c r="B37" s="158" t="s">
        <v>9</v>
      </c>
      <c r="C37" s="158"/>
      <c r="D37" s="91">
        <v>11357100</v>
      </c>
      <c r="E37" s="106"/>
      <c r="F37" s="91">
        <v>11357100</v>
      </c>
    </row>
    <row r="38" spans="1:6" ht="15.95" customHeight="1">
      <c r="A38" s="60" t="s">
        <v>17</v>
      </c>
      <c r="B38" s="158" t="s">
        <v>10</v>
      </c>
      <c r="C38" s="158"/>
      <c r="D38" s="91">
        <v>19172800</v>
      </c>
      <c r="E38" s="106"/>
      <c r="F38" s="91">
        <v>19172800</v>
      </c>
    </row>
    <row r="39" spans="1:6" ht="15.95" customHeight="1">
      <c r="A39" s="60" t="s">
        <v>18</v>
      </c>
      <c r="B39" s="158" t="s">
        <v>11</v>
      </c>
      <c r="C39" s="158"/>
      <c r="D39" s="91">
        <v>1410682</v>
      </c>
      <c r="E39" s="106"/>
      <c r="F39" s="91">
        <v>1410682</v>
      </c>
    </row>
    <row r="40" spans="1:6" ht="15.95" customHeight="1">
      <c r="A40" s="60" t="s">
        <v>168</v>
      </c>
      <c r="B40" s="158" t="s">
        <v>169</v>
      </c>
      <c r="C40" s="158"/>
      <c r="D40" s="94">
        <v>0</v>
      </c>
      <c r="E40" s="106"/>
      <c r="F40" s="94">
        <v>0</v>
      </c>
    </row>
    <row r="41" spans="1:6" ht="15.95" customHeight="1">
      <c r="A41" s="60" t="s">
        <v>34</v>
      </c>
      <c r="B41" s="158" t="s">
        <v>42</v>
      </c>
      <c r="C41" s="158"/>
      <c r="D41" s="91">
        <v>5318000</v>
      </c>
      <c r="E41" s="106"/>
      <c r="F41" s="91">
        <v>5318000</v>
      </c>
    </row>
    <row r="42" spans="1:6" ht="32.1" customHeight="1" thickBot="1">
      <c r="A42" s="162" t="s">
        <v>3</v>
      </c>
      <c r="B42" s="163"/>
      <c r="C42" s="163"/>
      <c r="D42" s="114">
        <f>SUM(D33:D41)</f>
        <v>128700000</v>
      </c>
      <c r="E42" s="107"/>
      <c r="F42" s="83">
        <f>SUM(F33:F41)</f>
        <v>128700000</v>
      </c>
    </row>
    <row r="43" spans="1:6" ht="21.4" customHeight="1">
      <c r="A43" s="121"/>
      <c r="B43" s="121"/>
      <c r="C43" s="121"/>
      <c r="D43" s="121"/>
      <c r="E43" s="121"/>
      <c r="F43" s="121"/>
    </row>
    <row r="44" spans="1:6" ht="15.75" customHeight="1">
      <c r="A44" s="164" t="s">
        <v>190</v>
      </c>
      <c r="B44" s="164"/>
      <c r="C44" s="164"/>
      <c r="D44" s="164"/>
      <c r="E44" s="164"/>
      <c r="F44" s="164"/>
    </row>
  </sheetData>
  <mergeCells count="48">
    <mergeCell ref="A42:C42"/>
    <mergeCell ref="A43:F43"/>
    <mergeCell ref="A44:F44"/>
    <mergeCell ref="A3:F3"/>
    <mergeCell ref="B40:C40"/>
    <mergeCell ref="A16:F16"/>
    <mergeCell ref="A17:F17"/>
    <mergeCell ref="B14:C14"/>
    <mergeCell ref="A15:F15"/>
    <mergeCell ref="B35:C35"/>
    <mergeCell ref="B36:C36"/>
    <mergeCell ref="B37:C37"/>
    <mergeCell ref="B38:C38"/>
    <mergeCell ref="B39:C39"/>
    <mergeCell ref="B41:C41"/>
    <mergeCell ref="B29:C29"/>
    <mergeCell ref="A30:F30"/>
    <mergeCell ref="A31:C32"/>
    <mergeCell ref="B33:C33"/>
    <mergeCell ref="B34:C34"/>
    <mergeCell ref="A28:F28"/>
    <mergeCell ref="D31:F31"/>
    <mergeCell ref="A18:F18"/>
    <mergeCell ref="B19:C19"/>
    <mergeCell ref="A20:F20"/>
    <mergeCell ref="B21:C21"/>
    <mergeCell ref="A22:F22"/>
    <mergeCell ref="B23:C23"/>
    <mergeCell ref="A24:F24"/>
    <mergeCell ref="B25:C25"/>
    <mergeCell ref="A26:F26"/>
    <mergeCell ref="B27:C27"/>
    <mergeCell ref="A11:C11"/>
    <mergeCell ref="B12:C12"/>
    <mergeCell ref="A13:F13"/>
    <mergeCell ref="A7:B7"/>
    <mergeCell ref="C7:F7"/>
    <mergeCell ref="A8:F8"/>
    <mergeCell ref="A9:B9"/>
    <mergeCell ref="C9:F9"/>
    <mergeCell ref="A10:F10"/>
    <mergeCell ref="A6:B6"/>
    <mergeCell ref="C6:F6"/>
    <mergeCell ref="A1:F1"/>
    <mergeCell ref="A2:F2"/>
    <mergeCell ref="A4:B4"/>
    <mergeCell ref="C4:F4"/>
    <mergeCell ref="A5:F5"/>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F66"/>
  <sheetViews>
    <sheetView topLeftCell="A33" workbookViewId="0">
      <selection activeCell="D49" sqref="D49:D64"/>
    </sheetView>
  </sheetViews>
  <sheetFormatPr defaultRowHeight="15.75"/>
  <cols>
    <col min="1" max="1" width="7.625" style="1" customWidth="1"/>
    <col min="2" max="2" width="28.625" style="1" customWidth="1"/>
    <col min="3" max="3" width="24" style="1" customWidth="1"/>
    <col min="4" max="4" width="30.625" style="1" customWidth="1"/>
  </cols>
  <sheetData>
    <row r="1" spans="1:4" ht="64.5" customHeight="1" thickBot="1">
      <c r="A1" s="198"/>
      <c r="B1" s="198"/>
      <c r="C1" s="198"/>
      <c r="D1" s="198"/>
    </row>
    <row r="2" spans="1:4" ht="18.75">
      <c r="A2" s="170" t="s">
        <v>39</v>
      </c>
      <c r="B2" s="171"/>
      <c r="C2" s="171"/>
      <c r="D2" s="172"/>
    </row>
    <row r="3" spans="1:4" ht="20.25" thickBot="1">
      <c r="A3" s="173" t="s">
        <v>41</v>
      </c>
      <c r="B3" s="174"/>
      <c r="C3" s="174"/>
      <c r="D3" s="175"/>
    </row>
    <row r="4" spans="1:4" ht="18" customHeight="1">
      <c r="A4" s="176" t="s">
        <v>22</v>
      </c>
      <c r="B4" s="177"/>
      <c r="C4" s="158" t="s">
        <v>44</v>
      </c>
      <c r="D4" s="178"/>
    </row>
    <row r="5" spans="1:4" ht="18" customHeight="1">
      <c r="A5" s="179" t="s">
        <v>0</v>
      </c>
      <c r="B5" s="180"/>
      <c r="C5" s="158" t="s">
        <v>125</v>
      </c>
      <c r="D5" s="178"/>
    </row>
    <row r="6" spans="1:4" ht="18" customHeight="1">
      <c r="A6" s="179" t="s">
        <v>38</v>
      </c>
      <c r="B6" s="181"/>
      <c r="C6" s="158" t="s">
        <v>124</v>
      </c>
      <c r="D6" s="178"/>
    </row>
    <row r="7" spans="1:4" ht="18" customHeight="1">
      <c r="A7" s="182" t="s">
        <v>45</v>
      </c>
      <c r="B7" s="183"/>
      <c r="C7" s="184" t="s">
        <v>123</v>
      </c>
      <c r="D7" s="185"/>
    </row>
    <row r="8" spans="1:4" ht="20.100000000000001" customHeight="1">
      <c r="A8" s="186" t="s">
        <v>153</v>
      </c>
      <c r="B8" s="187"/>
      <c r="C8" s="187"/>
      <c r="D8" s="188"/>
    </row>
    <row r="9" spans="1:4" ht="15" customHeight="1">
      <c r="A9" s="168" t="s">
        <v>59</v>
      </c>
      <c r="B9" s="169"/>
      <c r="C9" s="169"/>
      <c r="D9" s="90"/>
    </row>
    <row r="10" spans="1:4" ht="13.9" customHeight="1">
      <c r="A10" s="189" t="s">
        <v>46</v>
      </c>
      <c r="B10" s="190"/>
      <c r="C10" s="190"/>
      <c r="D10" s="90">
        <v>17616287</v>
      </c>
    </row>
    <row r="11" spans="1:4" ht="13.9" customHeight="1">
      <c r="A11" s="189" t="s">
        <v>47</v>
      </c>
      <c r="B11" s="190"/>
      <c r="C11" s="190"/>
      <c r="D11" s="90">
        <v>500000</v>
      </c>
    </row>
    <row r="12" spans="1:4" ht="13.9" customHeight="1">
      <c r="A12" s="189" t="s">
        <v>48</v>
      </c>
      <c r="B12" s="190"/>
      <c r="C12" s="190"/>
      <c r="D12" s="90">
        <v>25234501</v>
      </c>
    </row>
    <row r="13" spans="1:4" ht="13.9" customHeight="1">
      <c r="A13" s="189" t="s">
        <v>116</v>
      </c>
      <c r="B13" s="190"/>
      <c r="C13" s="190"/>
      <c r="D13" s="90">
        <v>38000</v>
      </c>
    </row>
    <row r="14" spans="1:4" ht="13.9" customHeight="1">
      <c r="A14" s="189" t="s">
        <v>49</v>
      </c>
      <c r="B14" s="190"/>
      <c r="C14" s="190"/>
      <c r="D14" s="90">
        <v>26507800</v>
      </c>
    </row>
    <row r="15" spans="1:4" ht="13.9" customHeight="1">
      <c r="A15" s="189" t="s">
        <v>50</v>
      </c>
      <c r="B15" s="190"/>
      <c r="C15" s="190"/>
      <c r="D15" s="90">
        <v>1572000</v>
      </c>
    </row>
    <row r="16" spans="1:4" ht="13.9" customHeight="1">
      <c r="A16" s="189" t="s">
        <v>51</v>
      </c>
      <c r="B16" s="190"/>
      <c r="C16" s="190"/>
      <c r="D16" s="90">
        <v>3210000</v>
      </c>
    </row>
    <row r="17" spans="1:4" ht="13.9" customHeight="1">
      <c r="A17" s="189" t="s">
        <v>52</v>
      </c>
      <c r="B17" s="190"/>
      <c r="C17" s="190"/>
      <c r="D17" s="90">
        <v>140600</v>
      </c>
    </row>
    <row r="18" spans="1:4" ht="13.9" customHeight="1">
      <c r="A18" s="189" t="s">
        <v>53</v>
      </c>
      <c r="B18" s="190"/>
      <c r="C18" s="190"/>
      <c r="D18" s="90">
        <v>43000</v>
      </c>
    </row>
    <row r="19" spans="1:4" ht="13.9" customHeight="1">
      <c r="A19" s="189" t="s">
        <v>54</v>
      </c>
      <c r="B19" s="190"/>
      <c r="C19" s="190"/>
      <c r="D19" s="90">
        <v>8816000</v>
      </c>
    </row>
    <row r="20" spans="1:4" ht="13.9" customHeight="1">
      <c r="A20" s="189" t="s">
        <v>55</v>
      </c>
      <c r="B20" s="190"/>
      <c r="C20" s="190"/>
      <c r="D20" s="90">
        <v>50000</v>
      </c>
    </row>
    <row r="21" spans="1:4" ht="13.9" customHeight="1">
      <c r="A21" s="189" t="s">
        <v>56</v>
      </c>
      <c r="B21" s="190"/>
      <c r="C21" s="190"/>
      <c r="D21" s="90">
        <v>31515616</v>
      </c>
    </row>
    <row r="22" spans="1:4" ht="13.9" customHeight="1">
      <c r="A22" s="189" t="s">
        <v>57</v>
      </c>
      <c r="B22" s="190"/>
      <c r="C22" s="190"/>
      <c r="D22" s="90">
        <v>57200</v>
      </c>
    </row>
    <row r="23" spans="1:4" ht="13.9" customHeight="1">
      <c r="A23" s="189" t="s">
        <v>115</v>
      </c>
      <c r="B23" s="190"/>
      <c r="C23" s="190"/>
      <c r="D23" s="90">
        <v>15000</v>
      </c>
    </row>
    <row r="24" spans="1:4" ht="18.75" customHeight="1">
      <c r="A24" s="191" t="s">
        <v>180</v>
      </c>
      <c r="B24" s="192"/>
      <c r="C24" s="193"/>
      <c r="D24" s="90">
        <v>875000</v>
      </c>
    </row>
    <row r="25" spans="1:4" ht="15" customHeight="1">
      <c r="A25" s="196" t="s">
        <v>60</v>
      </c>
      <c r="B25" s="133"/>
      <c r="C25" s="134"/>
      <c r="D25" s="90"/>
    </row>
    <row r="26" spans="1:4" ht="13.9" customHeight="1">
      <c r="A26" s="189" t="s">
        <v>58</v>
      </c>
      <c r="B26" s="190"/>
      <c r="C26" s="190"/>
      <c r="D26" s="90">
        <v>881765</v>
      </c>
    </row>
    <row r="27" spans="1:4" ht="13.9" customHeight="1">
      <c r="A27" s="189" t="s">
        <v>117</v>
      </c>
      <c r="B27" s="190"/>
      <c r="C27" s="190"/>
      <c r="D27" s="90">
        <v>50000</v>
      </c>
    </row>
    <row r="28" spans="1:4" ht="13.9" customHeight="1">
      <c r="A28" s="191" t="s">
        <v>175</v>
      </c>
      <c r="B28" s="192"/>
      <c r="C28" s="193"/>
      <c r="D28" s="90">
        <v>0</v>
      </c>
    </row>
    <row r="29" spans="1:4" ht="13.9" customHeight="1">
      <c r="A29" s="191" t="s">
        <v>176</v>
      </c>
      <c r="B29" s="192"/>
      <c r="C29" s="193"/>
      <c r="D29" s="90">
        <v>50000</v>
      </c>
    </row>
    <row r="30" spans="1:4" ht="13.9" customHeight="1">
      <c r="A30" s="191" t="s">
        <v>177</v>
      </c>
      <c r="B30" s="192"/>
      <c r="C30" s="193"/>
      <c r="D30" s="90">
        <v>0</v>
      </c>
    </row>
    <row r="31" spans="1:4" ht="13.9" customHeight="1">
      <c r="A31" s="189" t="s">
        <v>118</v>
      </c>
      <c r="B31" s="190"/>
      <c r="C31" s="190"/>
      <c r="D31" s="90">
        <v>0</v>
      </c>
    </row>
    <row r="32" spans="1:4" ht="13.9" customHeight="1">
      <c r="A32" s="189" t="s">
        <v>119</v>
      </c>
      <c r="B32" s="190"/>
      <c r="C32" s="190"/>
      <c r="D32" s="90">
        <v>0</v>
      </c>
    </row>
    <row r="33" spans="1:4" ht="13.9" customHeight="1">
      <c r="A33" s="189" t="s">
        <v>184</v>
      </c>
      <c r="B33" s="197"/>
      <c r="C33" s="197"/>
      <c r="D33" s="90">
        <v>10725000</v>
      </c>
    </row>
    <row r="34" spans="1:4" ht="15" customHeight="1">
      <c r="A34" s="168" t="s">
        <v>61</v>
      </c>
      <c r="B34" s="169"/>
      <c r="C34" s="169"/>
      <c r="D34" s="90"/>
    </row>
    <row r="35" spans="1:4" ht="13.9" customHeight="1">
      <c r="A35" s="189" t="s">
        <v>62</v>
      </c>
      <c r="B35" s="190"/>
      <c r="C35" s="190"/>
      <c r="D35" s="90">
        <v>90616</v>
      </c>
    </row>
    <row r="36" spans="1:4" ht="13.9" customHeight="1">
      <c r="A36" s="189" t="s">
        <v>63</v>
      </c>
      <c r="B36" s="190"/>
      <c r="C36" s="190"/>
      <c r="D36" s="90">
        <v>58000</v>
      </c>
    </row>
    <row r="37" spans="1:4" ht="13.9" customHeight="1">
      <c r="A37" s="189" t="s">
        <v>64</v>
      </c>
      <c r="B37" s="190"/>
      <c r="C37" s="190"/>
      <c r="D37" s="90">
        <v>59000</v>
      </c>
    </row>
    <row r="38" spans="1:4" ht="13.9" customHeight="1">
      <c r="A38" s="189" t="s">
        <v>65</v>
      </c>
      <c r="B38" s="190"/>
      <c r="C38" s="190"/>
      <c r="D38" s="90">
        <v>38850</v>
      </c>
    </row>
    <row r="39" spans="1:4" ht="13.9" customHeight="1">
      <c r="A39" s="189" t="s">
        <v>66</v>
      </c>
      <c r="B39" s="190"/>
      <c r="C39" s="190"/>
      <c r="D39" s="90">
        <v>67700</v>
      </c>
    </row>
    <row r="40" spans="1:4" ht="13.9" customHeight="1">
      <c r="A40" s="189" t="s">
        <v>67</v>
      </c>
      <c r="B40" s="190"/>
      <c r="C40" s="190"/>
      <c r="D40" s="90">
        <v>63500</v>
      </c>
    </row>
    <row r="41" spans="1:4" ht="13.9" customHeight="1">
      <c r="A41" s="189" t="s">
        <v>68</v>
      </c>
      <c r="B41" s="190"/>
      <c r="C41" s="190"/>
      <c r="D41" s="90">
        <v>42250</v>
      </c>
    </row>
    <row r="42" spans="1:4" ht="13.9" customHeight="1">
      <c r="A42" s="189" t="s">
        <v>69</v>
      </c>
      <c r="B42" s="190"/>
      <c r="C42" s="190"/>
      <c r="D42" s="90">
        <v>57495</v>
      </c>
    </row>
    <row r="43" spans="1:4" ht="13.9" customHeight="1">
      <c r="A43" s="189" t="s">
        <v>70</v>
      </c>
      <c r="B43" s="190"/>
      <c r="C43" s="190"/>
      <c r="D43" s="90">
        <v>49320</v>
      </c>
    </row>
    <row r="44" spans="1:4" ht="13.9" customHeight="1">
      <c r="A44" s="189" t="s">
        <v>71</v>
      </c>
      <c r="B44" s="190"/>
      <c r="C44" s="190"/>
      <c r="D44" s="90">
        <v>89500</v>
      </c>
    </row>
    <row r="45" spans="1:4" ht="13.9" customHeight="1">
      <c r="A45" s="189" t="s">
        <v>72</v>
      </c>
      <c r="B45" s="190"/>
      <c r="C45" s="190"/>
      <c r="D45" s="90">
        <v>78000</v>
      </c>
    </row>
    <row r="46" spans="1:4" ht="13.9" customHeight="1">
      <c r="A46" s="189" t="s">
        <v>73</v>
      </c>
      <c r="B46" s="190"/>
      <c r="C46" s="190"/>
      <c r="D46" s="90">
        <v>34500</v>
      </c>
    </row>
    <row r="47" spans="1:4" ht="13.9" customHeight="1">
      <c r="A47" s="189" t="s">
        <v>74</v>
      </c>
      <c r="B47" s="190"/>
      <c r="C47" s="190"/>
      <c r="D47" s="90">
        <v>73500</v>
      </c>
    </row>
    <row r="48" spans="1:4" ht="16.5" thickBot="1">
      <c r="A48" s="210" t="s">
        <v>75</v>
      </c>
      <c r="B48" s="211"/>
      <c r="C48" s="212"/>
      <c r="D48" s="89">
        <f>SUM(D10:D47)</f>
        <v>128700000</v>
      </c>
    </row>
    <row r="49" spans="1:4" ht="20.100000000000001" customHeight="1">
      <c r="A49" s="199" t="s">
        <v>31</v>
      </c>
      <c r="B49" s="200"/>
      <c r="C49" s="75">
        <v>2022</v>
      </c>
      <c r="D49" s="201"/>
    </row>
    <row r="50" spans="1:4" ht="13.9" customHeight="1">
      <c r="A50" s="5" t="s">
        <v>12</v>
      </c>
      <c r="B50" s="84" t="s">
        <v>5</v>
      </c>
      <c r="C50" s="92">
        <v>22394501</v>
      </c>
      <c r="D50" s="202"/>
    </row>
    <row r="51" spans="1:4" ht="13.9" customHeight="1">
      <c r="A51" s="5" t="s">
        <v>13</v>
      </c>
      <c r="B51" s="84" t="s">
        <v>6</v>
      </c>
      <c r="C51" s="92">
        <v>4955000</v>
      </c>
      <c r="D51" s="202"/>
    </row>
    <row r="52" spans="1:4" ht="13.9" customHeight="1">
      <c r="A52" s="5" t="s">
        <v>14</v>
      </c>
      <c r="B52" s="84" t="s">
        <v>7</v>
      </c>
      <c r="C52" s="92">
        <v>64091917</v>
      </c>
      <c r="D52" s="202"/>
    </row>
    <row r="53" spans="1:4" ht="13.9" customHeight="1">
      <c r="A53" s="5" t="s">
        <v>15</v>
      </c>
      <c r="B53" s="84" t="s">
        <v>8</v>
      </c>
      <c r="C53" s="92">
        <v>0</v>
      </c>
      <c r="D53" s="202"/>
    </row>
    <row r="54" spans="1:4" ht="13.9" customHeight="1">
      <c r="A54" s="5" t="s">
        <v>16</v>
      </c>
      <c r="B54" s="84" t="s">
        <v>9</v>
      </c>
      <c r="C54" s="92">
        <v>11357100</v>
      </c>
      <c r="D54" s="202"/>
    </row>
    <row r="55" spans="1:4" ht="13.9" customHeight="1">
      <c r="A55" s="5" t="s">
        <v>17</v>
      </c>
      <c r="B55" s="84" t="s">
        <v>10</v>
      </c>
      <c r="C55" s="92">
        <v>19172800</v>
      </c>
      <c r="D55" s="202"/>
    </row>
    <row r="56" spans="1:4" ht="13.9" customHeight="1">
      <c r="A56" s="5" t="s">
        <v>18</v>
      </c>
      <c r="B56" s="84" t="s">
        <v>11</v>
      </c>
      <c r="C56" s="92">
        <v>1410682</v>
      </c>
      <c r="D56" s="202"/>
    </row>
    <row r="57" spans="1:4" ht="13.9" customHeight="1">
      <c r="A57" s="5" t="s">
        <v>168</v>
      </c>
      <c r="B57" s="84" t="s">
        <v>169</v>
      </c>
      <c r="C57" s="92">
        <v>0</v>
      </c>
      <c r="D57" s="202"/>
    </row>
    <row r="58" spans="1:4" ht="13.9" customHeight="1">
      <c r="A58" s="5" t="s">
        <v>34</v>
      </c>
      <c r="B58" s="84" t="s">
        <v>42</v>
      </c>
      <c r="C58" s="92">
        <v>5318000</v>
      </c>
      <c r="D58" s="202"/>
    </row>
    <row r="59" spans="1:4" ht="20.100000000000001" customHeight="1">
      <c r="A59" s="203" t="s">
        <v>25</v>
      </c>
      <c r="B59" s="204"/>
      <c r="C59" s="24">
        <f>C58+C57+C56+C55+C54+C53+C52+C51+C50</f>
        <v>128700000</v>
      </c>
      <c r="D59" s="202"/>
    </row>
    <row r="60" spans="1:4" ht="13.9" customHeight="1">
      <c r="A60" s="205" t="s">
        <v>27</v>
      </c>
      <c r="B60" s="3" t="s">
        <v>20</v>
      </c>
      <c r="C60" s="95">
        <v>0</v>
      </c>
      <c r="D60" s="202"/>
    </row>
    <row r="61" spans="1:4" ht="13.9" customHeight="1">
      <c r="A61" s="206"/>
      <c r="B61" s="4" t="s">
        <v>21</v>
      </c>
      <c r="C61" s="98"/>
      <c r="D61" s="202"/>
    </row>
    <row r="62" spans="1:4" ht="13.9" customHeight="1">
      <c r="A62" s="206"/>
      <c r="B62" s="4" t="s">
        <v>26</v>
      </c>
      <c r="C62" s="95">
        <v>0</v>
      </c>
      <c r="D62" s="202"/>
    </row>
    <row r="63" spans="1:4" ht="20.100000000000001" customHeight="1">
      <c r="A63" s="203" t="s">
        <v>28</v>
      </c>
      <c r="B63" s="207"/>
      <c r="C63" s="24">
        <f>SUM(C60:C62)</f>
        <v>0</v>
      </c>
      <c r="D63" s="202"/>
    </row>
    <row r="64" spans="1:4" ht="20.100000000000001" customHeight="1" thickBot="1">
      <c r="A64" s="208" t="s">
        <v>29</v>
      </c>
      <c r="B64" s="209"/>
      <c r="C64" s="25">
        <f>C59</f>
        <v>128700000</v>
      </c>
      <c r="D64" s="202"/>
    </row>
    <row r="65" spans="1:6" ht="64.5" customHeight="1">
      <c r="A65" s="195"/>
      <c r="B65" s="195"/>
      <c r="C65" s="195"/>
      <c r="D65" s="195"/>
      <c r="E65" s="195"/>
      <c r="F65" s="195"/>
    </row>
    <row r="66" spans="1:6">
      <c r="A66" s="194" t="s">
        <v>191</v>
      </c>
      <c r="B66" s="194"/>
      <c r="C66" s="194"/>
      <c r="D66" s="194"/>
    </row>
  </sheetData>
  <mergeCells count="60">
    <mergeCell ref="A1:D1"/>
    <mergeCell ref="A49:B49"/>
    <mergeCell ref="D49:D64"/>
    <mergeCell ref="A59:B59"/>
    <mergeCell ref="A60:A62"/>
    <mergeCell ref="A63:B63"/>
    <mergeCell ref="A64:B64"/>
    <mergeCell ref="A43:C43"/>
    <mergeCell ref="A44:C44"/>
    <mergeCell ref="A45:C45"/>
    <mergeCell ref="A46:C46"/>
    <mergeCell ref="A47:C47"/>
    <mergeCell ref="A48:C48"/>
    <mergeCell ref="A39:C39"/>
    <mergeCell ref="A40:C40"/>
    <mergeCell ref="A41:C41"/>
    <mergeCell ref="A66:D66"/>
    <mergeCell ref="A65:F65"/>
    <mergeCell ref="A42:C42"/>
    <mergeCell ref="A36:C36"/>
    <mergeCell ref="A22:C22"/>
    <mergeCell ref="A23:C23"/>
    <mergeCell ref="A25:C25"/>
    <mergeCell ref="A26:C26"/>
    <mergeCell ref="A27:C27"/>
    <mergeCell ref="A31:C31"/>
    <mergeCell ref="A32:C32"/>
    <mergeCell ref="A33:C33"/>
    <mergeCell ref="A34:C34"/>
    <mergeCell ref="A35:C35"/>
    <mergeCell ref="A28:C28"/>
    <mergeCell ref="A29:C29"/>
    <mergeCell ref="A37:C37"/>
    <mergeCell ref="A38:C38"/>
    <mergeCell ref="A30:C30"/>
    <mergeCell ref="A21:C21"/>
    <mergeCell ref="A10:C10"/>
    <mergeCell ref="A11:C11"/>
    <mergeCell ref="A12:C12"/>
    <mergeCell ref="A13:C13"/>
    <mergeCell ref="A14:C14"/>
    <mergeCell ref="A15:C15"/>
    <mergeCell ref="A16:C16"/>
    <mergeCell ref="A17:C17"/>
    <mergeCell ref="A18:C18"/>
    <mergeCell ref="A19:C19"/>
    <mergeCell ref="A20:C20"/>
    <mergeCell ref="A24:C24"/>
    <mergeCell ref="A9:C9"/>
    <mergeCell ref="A2:D2"/>
    <mergeCell ref="A3:D3"/>
    <mergeCell ref="A4:B4"/>
    <mergeCell ref="C4:D4"/>
    <mergeCell ref="A5:B5"/>
    <mergeCell ref="C5:D5"/>
    <mergeCell ref="A6:B6"/>
    <mergeCell ref="C6:D6"/>
    <mergeCell ref="A7:B7"/>
    <mergeCell ref="C7:D7"/>
    <mergeCell ref="A8:D8"/>
  </mergeCells>
  <printOptions verticalCentered="1"/>
  <pageMargins left="1.299212598425197" right="0.70866141732283472" top="0.59055118110236227" bottom="0.59055118110236227"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dimension ref="A1:I42"/>
  <sheetViews>
    <sheetView topLeftCell="A30" workbookViewId="0">
      <selection activeCell="H38" sqref="H38"/>
    </sheetView>
  </sheetViews>
  <sheetFormatPr defaultColWidth="8.75" defaultRowHeight="12.75"/>
  <cols>
    <col min="1" max="1" width="12.625" style="11" customWidth="1"/>
    <col min="2" max="2" width="3.625" style="27" customWidth="1"/>
    <col min="3" max="3" width="30.625" style="10" customWidth="1"/>
    <col min="4" max="4" width="16.5" style="10" customWidth="1"/>
    <col min="5" max="5" width="4.625" style="12" customWidth="1"/>
    <col min="6" max="6" width="13.75" style="10" customWidth="1"/>
    <col min="7" max="7" width="4.625" style="12" customWidth="1"/>
    <col min="8" max="8" width="13.75" style="10" customWidth="1"/>
    <col min="9" max="9" width="4.625" style="12" customWidth="1"/>
    <col min="10" max="16384" width="8.75" style="10"/>
  </cols>
  <sheetData>
    <row r="1" spans="1:9" ht="86.65" customHeight="1" thickBot="1">
      <c r="A1" s="222"/>
      <c r="B1" s="222"/>
      <c r="C1" s="222"/>
      <c r="D1" s="222"/>
      <c r="E1" s="222"/>
      <c r="F1" s="222"/>
      <c r="G1" s="222"/>
      <c r="H1" s="222"/>
      <c r="I1" s="222"/>
    </row>
    <row r="2" spans="1:9" ht="20.100000000000001" customHeight="1" thickBot="1">
      <c r="A2" s="228" t="s">
        <v>76</v>
      </c>
      <c r="B2" s="229"/>
      <c r="C2" s="229"/>
      <c r="D2" s="229"/>
      <c r="E2" s="229"/>
      <c r="F2" s="229"/>
      <c r="G2" s="229"/>
      <c r="H2" s="229"/>
      <c r="I2" s="230"/>
    </row>
    <row r="3" spans="1:9" ht="30" customHeight="1" thickBot="1">
      <c r="A3" s="123" t="s">
        <v>22</v>
      </c>
      <c r="B3" s="124"/>
      <c r="C3" s="225" t="s">
        <v>44</v>
      </c>
      <c r="D3" s="225"/>
      <c r="E3" s="225"/>
      <c r="F3" s="225"/>
      <c r="G3" s="225"/>
      <c r="H3" s="225"/>
      <c r="I3" s="226"/>
    </row>
    <row r="4" spans="1:9" ht="15" customHeight="1">
      <c r="A4" s="231"/>
      <c r="B4" s="232"/>
      <c r="C4" s="232"/>
      <c r="D4" s="232"/>
      <c r="E4" s="232"/>
      <c r="F4" s="232"/>
      <c r="G4" s="232"/>
      <c r="H4" s="232"/>
      <c r="I4" s="233"/>
    </row>
    <row r="5" spans="1:9" ht="20.100000000000001" customHeight="1">
      <c r="A5" s="206" t="s">
        <v>77</v>
      </c>
      <c r="B5" s="227" t="s">
        <v>78</v>
      </c>
      <c r="C5" s="157" t="s">
        <v>85</v>
      </c>
      <c r="D5" s="157" t="s">
        <v>79</v>
      </c>
      <c r="E5" s="157"/>
      <c r="F5" s="239" t="s">
        <v>80</v>
      </c>
      <c r="G5" s="239"/>
      <c r="H5" s="157" t="s">
        <v>81</v>
      </c>
      <c r="I5" s="240"/>
    </row>
    <row r="6" spans="1:9" ht="60" customHeight="1">
      <c r="A6" s="206"/>
      <c r="B6" s="227"/>
      <c r="C6" s="157"/>
      <c r="D6" s="44" t="s">
        <v>82</v>
      </c>
      <c r="E6" s="45" t="s">
        <v>83</v>
      </c>
      <c r="F6" s="44" t="s">
        <v>82</v>
      </c>
      <c r="G6" s="45" t="s">
        <v>83</v>
      </c>
      <c r="H6" s="44" t="s">
        <v>82</v>
      </c>
      <c r="I6" s="46" t="s">
        <v>83</v>
      </c>
    </row>
    <row r="7" spans="1:9" ht="30" customHeight="1">
      <c r="A7" s="236" t="s">
        <v>89</v>
      </c>
      <c r="B7" s="26" t="s">
        <v>126</v>
      </c>
      <c r="C7" s="13" t="s">
        <v>86</v>
      </c>
      <c r="D7" s="213">
        <v>22394501</v>
      </c>
      <c r="E7" s="100" t="s">
        <v>110</v>
      </c>
      <c r="F7" s="213"/>
      <c r="G7" s="100" t="s">
        <v>110</v>
      </c>
      <c r="H7" s="213">
        <v>22394501</v>
      </c>
      <c r="I7" s="14">
        <v>100</v>
      </c>
    </row>
    <row r="8" spans="1:9" ht="30" customHeight="1">
      <c r="A8" s="236"/>
      <c r="B8" s="26" t="s">
        <v>127</v>
      </c>
      <c r="C8" s="13" t="s">
        <v>87</v>
      </c>
      <c r="D8" s="214"/>
      <c r="E8" s="100" t="s">
        <v>110</v>
      </c>
      <c r="F8" s="214"/>
      <c r="G8" s="100" t="s">
        <v>110</v>
      </c>
      <c r="H8" s="214"/>
      <c r="I8" s="14">
        <v>100</v>
      </c>
    </row>
    <row r="9" spans="1:9" ht="30" customHeight="1">
      <c r="A9" s="236"/>
      <c r="B9" s="26" t="s">
        <v>128</v>
      </c>
      <c r="C9" s="13" t="s">
        <v>90</v>
      </c>
      <c r="D9" s="214"/>
      <c r="E9" s="100" t="s">
        <v>110</v>
      </c>
      <c r="F9" s="214"/>
      <c r="G9" s="100" t="s">
        <v>110</v>
      </c>
      <c r="H9" s="214"/>
      <c r="I9" s="14">
        <v>100</v>
      </c>
    </row>
    <row r="10" spans="1:9" ht="30" customHeight="1">
      <c r="A10" s="236"/>
      <c r="B10" s="26" t="s">
        <v>129</v>
      </c>
      <c r="C10" s="13" t="s">
        <v>88</v>
      </c>
      <c r="D10" s="215"/>
      <c r="E10" s="100" t="s">
        <v>110</v>
      </c>
      <c r="F10" s="215"/>
      <c r="G10" s="100" t="s">
        <v>110</v>
      </c>
      <c r="H10" s="215"/>
      <c r="I10" s="14">
        <v>100</v>
      </c>
    </row>
    <row r="11" spans="1:9" ht="30" customHeight="1">
      <c r="A11" s="237" t="s">
        <v>130</v>
      </c>
      <c r="B11" s="26" t="s">
        <v>126</v>
      </c>
      <c r="C11" s="13" t="s">
        <v>86</v>
      </c>
      <c r="D11" s="213">
        <v>4955000</v>
      </c>
      <c r="E11" s="100" t="s">
        <v>110</v>
      </c>
      <c r="F11" s="213"/>
      <c r="G11" s="100" t="s">
        <v>110</v>
      </c>
      <c r="H11" s="213">
        <v>4955000</v>
      </c>
      <c r="I11" s="14">
        <v>100</v>
      </c>
    </row>
    <row r="12" spans="1:9" ht="30" customHeight="1">
      <c r="A12" s="237"/>
      <c r="B12" s="26" t="s">
        <v>127</v>
      </c>
      <c r="C12" s="13" t="s">
        <v>87</v>
      </c>
      <c r="D12" s="214"/>
      <c r="E12" s="100" t="s">
        <v>110</v>
      </c>
      <c r="F12" s="214"/>
      <c r="G12" s="100" t="s">
        <v>110</v>
      </c>
      <c r="H12" s="214"/>
      <c r="I12" s="14">
        <v>100</v>
      </c>
    </row>
    <row r="13" spans="1:9" ht="30" customHeight="1">
      <c r="A13" s="237"/>
      <c r="B13" s="26" t="s">
        <v>128</v>
      </c>
      <c r="C13" s="13" t="s">
        <v>90</v>
      </c>
      <c r="D13" s="214"/>
      <c r="E13" s="100" t="s">
        <v>110</v>
      </c>
      <c r="F13" s="214"/>
      <c r="G13" s="100" t="s">
        <v>110</v>
      </c>
      <c r="H13" s="214"/>
      <c r="I13" s="14">
        <v>100</v>
      </c>
    </row>
    <row r="14" spans="1:9" ht="30" customHeight="1">
      <c r="A14" s="237"/>
      <c r="B14" s="26" t="s">
        <v>129</v>
      </c>
      <c r="C14" s="13" t="s">
        <v>88</v>
      </c>
      <c r="D14" s="215"/>
      <c r="E14" s="100" t="s">
        <v>110</v>
      </c>
      <c r="F14" s="215"/>
      <c r="G14" s="100" t="s">
        <v>110</v>
      </c>
      <c r="H14" s="215"/>
      <c r="I14" s="14">
        <v>100</v>
      </c>
    </row>
    <row r="15" spans="1:9" ht="30" customHeight="1">
      <c r="A15" s="236" t="s">
        <v>131</v>
      </c>
      <c r="B15" s="26" t="s">
        <v>126</v>
      </c>
      <c r="C15" s="13" t="s">
        <v>91</v>
      </c>
      <c r="D15" s="213">
        <v>64091917</v>
      </c>
      <c r="E15" s="100" t="s">
        <v>110</v>
      </c>
      <c r="F15" s="213"/>
      <c r="G15" s="100" t="s">
        <v>110</v>
      </c>
      <c r="H15" s="213">
        <v>64091917</v>
      </c>
      <c r="I15" s="14">
        <v>100</v>
      </c>
    </row>
    <row r="16" spans="1:9" ht="30" customHeight="1">
      <c r="A16" s="236"/>
      <c r="B16" s="26" t="s">
        <v>127</v>
      </c>
      <c r="C16" s="13" t="s">
        <v>92</v>
      </c>
      <c r="D16" s="214"/>
      <c r="E16" s="100" t="s">
        <v>110</v>
      </c>
      <c r="F16" s="214"/>
      <c r="G16" s="100" t="s">
        <v>110</v>
      </c>
      <c r="H16" s="214"/>
      <c r="I16" s="14">
        <v>100</v>
      </c>
    </row>
    <row r="17" spans="1:9" ht="30" customHeight="1">
      <c r="A17" s="236"/>
      <c r="B17" s="26" t="s">
        <v>128</v>
      </c>
      <c r="C17" s="13" t="s">
        <v>93</v>
      </c>
      <c r="D17" s="214"/>
      <c r="E17" s="100" t="s">
        <v>110</v>
      </c>
      <c r="F17" s="214"/>
      <c r="G17" s="100" t="s">
        <v>110</v>
      </c>
      <c r="H17" s="214"/>
      <c r="I17" s="14">
        <v>100</v>
      </c>
    </row>
    <row r="18" spans="1:9" ht="30" customHeight="1">
      <c r="A18" s="236"/>
      <c r="B18" s="26" t="s">
        <v>129</v>
      </c>
      <c r="C18" s="13" t="s">
        <v>94</v>
      </c>
      <c r="D18" s="214"/>
      <c r="E18" s="100" t="s">
        <v>110</v>
      </c>
      <c r="F18" s="214"/>
      <c r="G18" s="100" t="s">
        <v>110</v>
      </c>
      <c r="H18" s="214"/>
      <c r="I18" s="14">
        <v>100</v>
      </c>
    </row>
    <row r="19" spans="1:9" ht="30" customHeight="1">
      <c r="A19" s="236"/>
      <c r="B19" s="26" t="s">
        <v>132</v>
      </c>
      <c r="C19" s="13" t="s">
        <v>95</v>
      </c>
      <c r="D19" s="214"/>
      <c r="E19" s="100" t="s">
        <v>110</v>
      </c>
      <c r="F19" s="214"/>
      <c r="G19" s="100" t="s">
        <v>110</v>
      </c>
      <c r="H19" s="214"/>
      <c r="I19" s="14">
        <v>100</v>
      </c>
    </row>
    <row r="20" spans="1:9" ht="30" customHeight="1">
      <c r="A20" s="236"/>
      <c r="B20" s="26" t="s">
        <v>133</v>
      </c>
      <c r="C20" s="13" t="s">
        <v>96</v>
      </c>
      <c r="D20" s="214"/>
      <c r="E20" s="100" t="s">
        <v>110</v>
      </c>
      <c r="F20" s="214"/>
      <c r="G20" s="100" t="s">
        <v>110</v>
      </c>
      <c r="H20" s="214"/>
      <c r="I20" s="14">
        <v>100</v>
      </c>
    </row>
    <row r="21" spans="1:9" ht="30" customHeight="1">
      <c r="A21" s="236"/>
      <c r="B21" s="26" t="s">
        <v>134</v>
      </c>
      <c r="C21" s="13" t="s">
        <v>97</v>
      </c>
      <c r="D21" s="215"/>
      <c r="E21" s="100" t="s">
        <v>110</v>
      </c>
      <c r="F21" s="215"/>
      <c r="G21" s="100" t="s">
        <v>110</v>
      </c>
      <c r="H21" s="215"/>
      <c r="I21" s="14">
        <v>100</v>
      </c>
    </row>
    <row r="22" spans="1:9" ht="69.95" customHeight="1">
      <c r="A22" s="85" t="s">
        <v>98</v>
      </c>
      <c r="B22" s="26" t="s">
        <v>126</v>
      </c>
      <c r="C22" s="13" t="s">
        <v>99</v>
      </c>
      <c r="D22" s="102">
        <v>0</v>
      </c>
      <c r="E22" s="100" t="s">
        <v>110</v>
      </c>
      <c r="F22" s="102"/>
      <c r="G22" s="100" t="s">
        <v>110</v>
      </c>
      <c r="H22" s="102">
        <v>0</v>
      </c>
      <c r="I22" s="14">
        <v>100</v>
      </c>
    </row>
    <row r="23" spans="1:9" ht="30" customHeight="1">
      <c r="A23" s="236" t="s">
        <v>135</v>
      </c>
      <c r="B23" s="26" t="s">
        <v>126</v>
      </c>
      <c r="C23" s="13" t="s">
        <v>100</v>
      </c>
      <c r="D23" s="213">
        <v>11357100</v>
      </c>
      <c r="E23" s="100" t="s">
        <v>110</v>
      </c>
      <c r="F23" s="213"/>
      <c r="G23" s="100" t="s">
        <v>110</v>
      </c>
      <c r="H23" s="213">
        <v>11357100</v>
      </c>
      <c r="I23" s="14">
        <v>100</v>
      </c>
    </row>
    <row r="24" spans="1:9" ht="30" customHeight="1">
      <c r="A24" s="236"/>
      <c r="B24" s="26" t="s">
        <v>127</v>
      </c>
      <c r="C24" s="13" t="s">
        <v>101</v>
      </c>
      <c r="D24" s="214"/>
      <c r="E24" s="100" t="s">
        <v>110</v>
      </c>
      <c r="F24" s="214"/>
      <c r="G24" s="100" t="s">
        <v>110</v>
      </c>
      <c r="H24" s="214"/>
      <c r="I24" s="14">
        <v>100</v>
      </c>
    </row>
    <row r="25" spans="1:9" ht="30" customHeight="1">
      <c r="A25" s="236"/>
      <c r="B25" s="26" t="s">
        <v>128</v>
      </c>
      <c r="C25" s="82" t="s">
        <v>102</v>
      </c>
      <c r="D25" s="214"/>
      <c r="E25" s="100" t="s">
        <v>110</v>
      </c>
      <c r="F25" s="214"/>
      <c r="G25" s="100" t="s">
        <v>110</v>
      </c>
      <c r="H25" s="214"/>
      <c r="I25" s="14">
        <v>100</v>
      </c>
    </row>
    <row r="26" spans="1:9" ht="30" customHeight="1" thickBot="1">
      <c r="A26" s="241"/>
      <c r="B26" s="29" t="s">
        <v>129</v>
      </c>
      <c r="C26" s="47" t="s">
        <v>103</v>
      </c>
      <c r="D26" s="216"/>
      <c r="E26" s="100" t="s">
        <v>110</v>
      </c>
      <c r="F26" s="216"/>
      <c r="G26" s="100" t="s">
        <v>110</v>
      </c>
      <c r="H26" s="216"/>
      <c r="I26" s="18">
        <v>100</v>
      </c>
    </row>
    <row r="27" spans="1:9" ht="86.65" customHeight="1">
      <c r="A27" s="242"/>
      <c r="B27" s="242"/>
      <c r="C27" s="242"/>
      <c r="D27" s="242"/>
      <c r="E27" s="242"/>
      <c r="F27" s="242"/>
      <c r="G27" s="242"/>
      <c r="H27" s="242"/>
      <c r="I27" s="242"/>
    </row>
    <row r="28" spans="1:9" ht="15.6" customHeight="1">
      <c r="A28" s="238" t="s">
        <v>192</v>
      </c>
      <c r="B28" s="238"/>
      <c r="C28" s="238"/>
      <c r="D28" s="238"/>
      <c r="E28" s="238"/>
      <c r="F28" s="238"/>
      <c r="G28" s="238"/>
      <c r="H28" s="238"/>
      <c r="I28" s="238"/>
    </row>
    <row r="29" spans="1:9" ht="280.89999999999998" customHeight="1" thickBot="1">
      <c r="A29" s="242"/>
      <c r="B29" s="242"/>
      <c r="C29" s="242"/>
      <c r="D29" s="242"/>
      <c r="E29" s="242"/>
      <c r="F29" s="242"/>
      <c r="G29" s="242"/>
      <c r="H29" s="242"/>
      <c r="I29" s="242"/>
    </row>
    <row r="30" spans="1:9" ht="30" customHeight="1">
      <c r="A30" s="235" t="s">
        <v>136</v>
      </c>
      <c r="B30" s="28" t="s">
        <v>126</v>
      </c>
      <c r="C30" s="19" t="s">
        <v>104</v>
      </c>
      <c r="D30" s="217">
        <v>19172800</v>
      </c>
      <c r="E30" s="100" t="s">
        <v>110</v>
      </c>
      <c r="F30" s="217"/>
      <c r="G30" s="100" t="s">
        <v>110</v>
      </c>
      <c r="H30" s="217">
        <v>19172800</v>
      </c>
      <c r="I30" s="20">
        <v>100</v>
      </c>
    </row>
    <row r="31" spans="1:9" ht="30" customHeight="1">
      <c r="A31" s="236"/>
      <c r="B31" s="26" t="s">
        <v>127</v>
      </c>
      <c r="C31" s="13" t="s">
        <v>105</v>
      </c>
      <c r="D31" s="214"/>
      <c r="E31" s="100" t="s">
        <v>110</v>
      </c>
      <c r="F31" s="214"/>
      <c r="G31" s="100" t="s">
        <v>110</v>
      </c>
      <c r="H31" s="214"/>
      <c r="I31" s="14">
        <v>100</v>
      </c>
    </row>
    <row r="32" spans="1:9" ht="30" customHeight="1">
      <c r="A32" s="236"/>
      <c r="B32" s="26" t="s">
        <v>128</v>
      </c>
      <c r="C32" s="13" t="s">
        <v>106</v>
      </c>
      <c r="D32" s="214"/>
      <c r="E32" s="100" t="s">
        <v>110</v>
      </c>
      <c r="F32" s="214"/>
      <c r="G32" s="100" t="s">
        <v>110</v>
      </c>
      <c r="H32" s="214"/>
      <c r="I32" s="14">
        <v>100</v>
      </c>
    </row>
    <row r="33" spans="1:9" ht="30" customHeight="1">
      <c r="A33" s="236"/>
      <c r="B33" s="26" t="s">
        <v>129</v>
      </c>
      <c r="C33" s="13" t="s">
        <v>107</v>
      </c>
      <c r="D33" s="215"/>
      <c r="E33" s="100" t="s">
        <v>110</v>
      </c>
      <c r="F33" s="215"/>
      <c r="G33" s="100" t="s">
        <v>110</v>
      </c>
      <c r="H33" s="215"/>
      <c r="I33" s="14">
        <v>100</v>
      </c>
    </row>
    <row r="34" spans="1:9" ht="90" customHeight="1">
      <c r="A34" s="85" t="s">
        <v>137</v>
      </c>
      <c r="B34" s="26" t="s">
        <v>126</v>
      </c>
      <c r="C34" s="13" t="s">
        <v>108</v>
      </c>
      <c r="D34" s="102">
        <v>1410682</v>
      </c>
      <c r="E34" s="100" t="s">
        <v>110</v>
      </c>
      <c r="F34" s="102"/>
      <c r="G34" s="100" t="s">
        <v>110</v>
      </c>
      <c r="H34" s="102">
        <v>1410682</v>
      </c>
      <c r="I34" s="14">
        <v>100</v>
      </c>
    </row>
    <row r="35" spans="1:9" ht="34.15" customHeight="1">
      <c r="A35" s="236" t="s">
        <v>138</v>
      </c>
      <c r="B35" s="26" t="s">
        <v>126</v>
      </c>
      <c r="C35" s="13" t="s">
        <v>35</v>
      </c>
      <c r="D35" s="102">
        <v>5318000</v>
      </c>
      <c r="E35" s="100" t="s">
        <v>110</v>
      </c>
      <c r="F35" s="102"/>
      <c r="G35" s="100" t="s">
        <v>110</v>
      </c>
      <c r="H35" s="102">
        <v>5318000</v>
      </c>
      <c r="I35" s="14">
        <v>100</v>
      </c>
    </row>
    <row r="36" spans="1:9" ht="34.15" customHeight="1">
      <c r="A36" s="236"/>
      <c r="B36" s="26" t="s">
        <v>127</v>
      </c>
      <c r="C36" s="13" t="s">
        <v>109</v>
      </c>
      <c r="D36" s="103">
        <v>0</v>
      </c>
      <c r="E36" s="100" t="s">
        <v>110</v>
      </c>
      <c r="F36" s="102"/>
      <c r="G36" s="100" t="s">
        <v>110</v>
      </c>
      <c r="H36" s="115"/>
      <c r="I36" s="14">
        <v>100</v>
      </c>
    </row>
    <row r="37" spans="1:9" ht="30" customHeight="1">
      <c r="A37" s="223" t="s">
        <v>164</v>
      </c>
      <c r="B37" s="224"/>
      <c r="C37" s="224"/>
      <c r="D37" s="15">
        <v>128700000</v>
      </c>
      <c r="E37" s="62" t="s">
        <v>110</v>
      </c>
      <c r="F37" s="15">
        <v>0</v>
      </c>
      <c r="G37" s="62" t="s">
        <v>110</v>
      </c>
      <c r="H37" s="15">
        <v>12870000</v>
      </c>
      <c r="I37" s="21" t="s">
        <v>110</v>
      </c>
    </row>
    <row r="38" spans="1:9" ht="30" customHeight="1">
      <c r="A38" s="223" t="s">
        <v>84</v>
      </c>
      <c r="B38" s="224"/>
      <c r="C38" s="224"/>
      <c r="D38" s="15">
        <v>0</v>
      </c>
      <c r="E38" s="62" t="s">
        <v>110</v>
      </c>
      <c r="F38" s="15">
        <v>0</v>
      </c>
      <c r="G38" s="62" t="s">
        <v>110</v>
      </c>
      <c r="H38" s="15">
        <v>0</v>
      </c>
      <c r="I38" s="21" t="s">
        <v>110</v>
      </c>
    </row>
    <row r="39" spans="1:9" ht="30" customHeight="1">
      <c r="A39" s="223" t="s">
        <v>36</v>
      </c>
      <c r="B39" s="234"/>
      <c r="C39" s="234"/>
      <c r="D39" s="15">
        <v>0</v>
      </c>
      <c r="E39" s="62" t="s">
        <v>110</v>
      </c>
      <c r="F39" s="15">
        <v>0</v>
      </c>
      <c r="G39" s="62" t="s">
        <v>110</v>
      </c>
      <c r="H39" s="15">
        <v>0</v>
      </c>
      <c r="I39" s="21" t="s">
        <v>110</v>
      </c>
    </row>
    <row r="40" spans="1:9" s="31" customFormat="1" ht="30" customHeight="1" thickBot="1">
      <c r="A40" s="220" t="s">
        <v>23</v>
      </c>
      <c r="B40" s="221"/>
      <c r="C40" s="221"/>
      <c r="D40" s="15">
        <v>128700000</v>
      </c>
      <c r="E40" s="63" t="s">
        <v>110</v>
      </c>
      <c r="F40" s="22">
        <f>F37</f>
        <v>0</v>
      </c>
      <c r="G40" s="63" t="s">
        <v>110</v>
      </c>
      <c r="H40" s="22">
        <f>H37</f>
        <v>12870000</v>
      </c>
      <c r="I40" s="30" t="s">
        <v>110</v>
      </c>
    </row>
    <row r="41" spans="1:9" ht="281.25" customHeight="1">
      <c r="A41" s="218"/>
      <c r="B41" s="218"/>
      <c r="C41" s="218"/>
      <c r="D41" s="218"/>
      <c r="E41" s="218"/>
      <c r="F41" s="218"/>
      <c r="G41" s="218"/>
      <c r="H41" s="218"/>
      <c r="I41" s="218"/>
    </row>
    <row r="42" spans="1:9" ht="15.75">
      <c r="A42" s="219" t="s">
        <v>193</v>
      </c>
      <c r="B42" s="219"/>
      <c r="C42" s="219"/>
      <c r="D42" s="219"/>
      <c r="E42" s="219"/>
      <c r="F42" s="219"/>
      <c r="G42" s="219"/>
      <c r="H42" s="219"/>
      <c r="I42" s="219"/>
    </row>
  </sheetData>
  <mergeCells count="41">
    <mergeCell ref="A11:A14"/>
    <mergeCell ref="A35:A36"/>
    <mergeCell ref="A28:I28"/>
    <mergeCell ref="D5:E5"/>
    <mergeCell ref="F5:G5"/>
    <mergeCell ref="H5:I5"/>
    <mergeCell ref="A15:A21"/>
    <mergeCell ref="A23:A26"/>
    <mergeCell ref="A27:I27"/>
    <mergeCell ref="A29:I29"/>
    <mergeCell ref="D7:D10"/>
    <mergeCell ref="D11:D14"/>
    <mergeCell ref="D15:D21"/>
    <mergeCell ref="D23:D26"/>
    <mergeCell ref="D30:D33"/>
    <mergeCell ref="H7:H10"/>
    <mergeCell ref="A41:I41"/>
    <mergeCell ref="A42:I42"/>
    <mergeCell ref="A40:C40"/>
    <mergeCell ref="A1:I1"/>
    <mergeCell ref="A37:C37"/>
    <mergeCell ref="A38:C38"/>
    <mergeCell ref="A3:B3"/>
    <mergeCell ref="C3:I3"/>
    <mergeCell ref="A5:A6"/>
    <mergeCell ref="B5:B6"/>
    <mergeCell ref="C5:C6"/>
    <mergeCell ref="A2:I2"/>
    <mergeCell ref="A4:I4"/>
    <mergeCell ref="A39:C39"/>
    <mergeCell ref="A30:A33"/>
    <mergeCell ref="A7:A10"/>
    <mergeCell ref="H11:H14"/>
    <mergeCell ref="H15:H21"/>
    <mergeCell ref="H23:H26"/>
    <mergeCell ref="H30:H33"/>
    <mergeCell ref="F7:F10"/>
    <mergeCell ref="F11:F14"/>
    <mergeCell ref="F15:F21"/>
    <mergeCell ref="F23:F26"/>
    <mergeCell ref="F30:F33"/>
  </mergeCells>
  <printOptions verticalCentered="1"/>
  <pageMargins left="0.98425196850393704" right="0.43307086614173229" top="0.59055118110236227" bottom="0.59055118110236227"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I25"/>
  <sheetViews>
    <sheetView tabSelected="1" topLeftCell="A10" workbookViewId="0">
      <selection activeCell="L6" sqref="L6"/>
    </sheetView>
  </sheetViews>
  <sheetFormatPr defaultRowHeight="15.75"/>
  <cols>
    <col min="1" max="1" width="3.625" style="17" customWidth="1"/>
    <col min="2" max="3" width="6.625" style="17" customWidth="1"/>
    <col min="4" max="4" width="3.625" style="17" customWidth="1"/>
    <col min="5" max="5" width="28.625" style="17" customWidth="1"/>
    <col min="6" max="9" width="21.625" style="17" customWidth="1"/>
  </cols>
  <sheetData>
    <row r="1" spans="1:9" ht="77.099999999999994" customHeight="1">
      <c r="B1" s="243"/>
      <c r="C1" s="243"/>
      <c r="D1" s="243"/>
      <c r="E1" s="243"/>
      <c r="F1" s="243"/>
      <c r="G1" s="243"/>
      <c r="H1" s="243"/>
      <c r="I1" s="243"/>
    </row>
    <row r="2" spans="1:9" ht="20.100000000000001" customHeight="1">
      <c r="A2" s="64"/>
      <c r="B2" s="66"/>
      <c r="C2" s="244" t="s">
        <v>32</v>
      </c>
      <c r="D2" s="244"/>
      <c r="E2" s="244"/>
      <c r="F2" s="244"/>
      <c r="G2" s="244"/>
      <c r="H2" s="244"/>
      <c r="I2" s="244"/>
    </row>
    <row r="3" spans="1:9" ht="20.100000000000001" customHeight="1" thickBot="1">
      <c r="A3" s="64"/>
      <c r="B3" s="67"/>
      <c r="C3" s="245"/>
      <c r="D3" s="245"/>
      <c r="E3" s="245"/>
      <c r="F3" s="245"/>
      <c r="G3" s="245"/>
      <c r="H3" s="245"/>
      <c r="I3" s="245"/>
    </row>
    <row r="4" spans="1:9" ht="30" customHeight="1" thickBot="1">
      <c r="A4" s="246" t="s">
        <v>194</v>
      </c>
      <c r="B4" s="51"/>
      <c r="C4" s="247" t="s">
        <v>22</v>
      </c>
      <c r="D4" s="248"/>
      <c r="E4" s="248"/>
      <c r="F4" s="125" t="s">
        <v>43</v>
      </c>
      <c r="G4" s="125"/>
      <c r="H4" s="125"/>
      <c r="I4" s="127"/>
    </row>
    <row r="5" spans="1:9" ht="15" customHeight="1" thickBot="1">
      <c r="A5" s="246"/>
      <c r="B5" s="51"/>
      <c r="C5" s="6"/>
      <c r="D5" s="52"/>
      <c r="E5" s="52"/>
      <c r="F5" s="53"/>
      <c r="G5" s="54"/>
      <c r="H5" s="54"/>
      <c r="I5" s="54"/>
    </row>
    <row r="6" spans="1:9" ht="50.1" customHeight="1">
      <c r="A6" s="246"/>
      <c r="B6" s="51"/>
      <c r="C6" s="249" t="s">
        <v>33</v>
      </c>
      <c r="D6" s="251" t="s">
        <v>31</v>
      </c>
      <c r="E6" s="200"/>
      <c r="F6" s="69" t="s">
        <v>40</v>
      </c>
      <c r="G6" s="69" t="s">
        <v>166</v>
      </c>
      <c r="H6" s="69" t="s">
        <v>167</v>
      </c>
      <c r="I6" s="70" t="s">
        <v>23</v>
      </c>
    </row>
    <row r="7" spans="1:9" ht="20.100000000000001" customHeight="1">
      <c r="A7" s="246"/>
      <c r="B7" s="51"/>
      <c r="C7" s="250"/>
      <c r="D7" s="55" t="s">
        <v>12</v>
      </c>
      <c r="E7" s="68" t="s">
        <v>5</v>
      </c>
      <c r="F7" s="93">
        <v>22394501</v>
      </c>
      <c r="G7" s="93"/>
      <c r="H7" s="65">
        <v>0</v>
      </c>
      <c r="I7" s="93">
        <v>22394501</v>
      </c>
    </row>
    <row r="8" spans="1:9" ht="20.100000000000001" customHeight="1">
      <c r="A8" s="246"/>
      <c r="B8" s="51"/>
      <c r="C8" s="250"/>
      <c r="D8" s="55" t="s">
        <v>13</v>
      </c>
      <c r="E8" s="68" t="s">
        <v>6</v>
      </c>
      <c r="F8" s="93">
        <v>4955000</v>
      </c>
      <c r="G8" s="93"/>
      <c r="H8" s="65">
        <v>0</v>
      </c>
      <c r="I8" s="93">
        <v>4955000</v>
      </c>
    </row>
    <row r="9" spans="1:9" ht="20.100000000000001" customHeight="1">
      <c r="A9" s="246"/>
      <c r="B9" s="51"/>
      <c r="C9" s="250"/>
      <c r="D9" s="55" t="s">
        <v>14</v>
      </c>
      <c r="E9" s="68" t="s">
        <v>7</v>
      </c>
      <c r="F9" s="93">
        <v>64091917</v>
      </c>
      <c r="G9" s="93"/>
      <c r="H9" s="65">
        <v>0</v>
      </c>
      <c r="I9" s="93">
        <v>64091917</v>
      </c>
    </row>
    <row r="10" spans="1:9" ht="20.100000000000001" customHeight="1">
      <c r="A10" s="246"/>
      <c r="B10" s="51"/>
      <c r="C10" s="250"/>
      <c r="D10" s="55" t="s">
        <v>15</v>
      </c>
      <c r="E10" s="68" t="s">
        <v>8</v>
      </c>
      <c r="F10" s="93">
        <v>0</v>
      </c>
      <c r="G10" s="93"/>
      <c r="H10" s="65">
        <v>0</v>
      </c>
      <c r="I10" s="93">
        <v>0</v>
      </c>
    </row>
    <row r="11" spans="1:9" ht="20.100000000000001" customHeight="1">
      <c r="A11" s="246"/>
      <c r="B11" s="51"/>
      <c r="C11" s="250"/>
      <c r="D11" s="55" t="s">
        <v>16</v>
      </c>
      <c r="E11" s="68" t="s">
        <v>9</v>
      </c>
      <c r="F11" s="93">
        <v>11357100</v>
      </c>
      <c r="G11" s="93"/>
      <c r="H11" s="65">
        <v>0</v>
      </c>
      <c r="I11" s="93">
        <v>11357100</v>
      </c>
    </row>
    <row r="12" spans="1:9" ht="20.100000000000001" customHeight="1">
      <c r="A12" s="246"/>
      <c r="B12" s="61"/>
      <c r="C12" s="250"/>
      <c r="D12" s="55" t="s">
        <v>17</v>
      </c>
      <c r="E12" s="68" t="s">
        <v>10</v>
      </c>
      <c r="F12" s="93">
        <v>19172800</v>
      </c>
      <c r="G12" s="93"/>
      <c r="H12" s="65">
        <v>0</v>
      </c>
      <c r="I12" s="93">
        <v>19172800</v>
      </c>
    </row>
    <row r="13" spans="1:9" ht="20.100000000000001" customHeight="1">
      <c r="A13" s="246"/>
      <c r="B13" s="51"/>
      <c r="C13" s="250"/>
      <c r="D13" s="55" t="s">
        <v>18</v>
      </c>
      <c r="E13" s="68" t="s">
        <v>11</v>
      </c>
      <c r="F13" s="93">
        <v>1410682</v>
      </c>
      <c r="G13" s="93"/>
      <c r="H13" s="65">
        <v>0</v>
      </c>
      <c r="I13" s="93">
        <v>1410682</v>
      </c>
    </row>
    <row r="14" spans="1:9" ht="20.100000000000001" customHeight="1">
      <c r="A14" s="246"/>
      <c r="B14" s="61"/>
      <c r="C14" s="250"/>
      <c r="D14" s="55" t="s">
        <v>168</v>
      </c>
      <c r="E14" s="71" t="s">
        <v>169</v>
      </c>
      <c r="F14" s="65">
        <v>0</v>
      </c>
      <c r="G14" s="93"/>
      <c r="H14" s="65">
        <v>0</v>
      </c>
      <c r="I14" s="65">
        <v>0</v>
      </c>
    </row>
    <row r="15" spans="1:9" ht="20.100000000000001" customHeight="1">
      <c r="A15" s="246"/>
      <c r="B15" s="51"/>
      <c r="C15" s="250"/>
      <c r="D15" s="55" t="s">
        <v>34</v>
      </c>
      <c r="E15" s="68" t="s">
        <v>42</v>
      </c>
      <c r="F15" s="93">
        <v>5318000</v>
      </c>
      <c r="G15" s="93"/>
      <c r="H15" s="65">
        <v>0</v>
      </c>
      <c r="I15" s="93">
        <v>5318000</v>
      </c>
    </row>
    <row r="16" spans="1:9" ht="20.100000000000001" customHeight="1">
      <c r="A16" s="246"/>
      <c r="B16" s="51"/>
      <c r="C16" s="250"/>
      <c r="D16" s="252" t="s">
        <v>25</v>
      </c>
      <c r="E16" s="252"/>
      <c r="F16" s="57">
        <f>SUM(F7:F15)</f>
        <v>128700000</v>
      </c>
      <c r="G16" s="57">
        <f>SUM(G7:G15)</f>
        <v>0</v>
      </c>
      <c r="H16" s="57">
        <f>SUM(H9:H15)</f>
        <v>0</v>
      </c>
      <c r="I16" s="56">
        <f>SUM(I7:I15)</f>
        <v>128700000</v>
      </c>
    </row>
    <row r="17" spans="1:9" ht="20.100000000000001" customHeight="1">
      <c r="A17" s="246"/>
      <c r="B17" s="51"/>
      <c r="C17" s="256" t="s">
        <v>165</v>
      </c>
      <c r="D17" s="253" t="s">
        <v>20</v>
      </c>
      <c r="E17" s="253"/>
      <c r="F17" s="65">
        <v>0</v>
      </c>
      <c r="G17" s="65">
        <v>0</v>
      </c>
      <c r="H17" s="96">
        <v>0</v>
      </c>
      <c r="I17" s="97">
        <f>SUM(F17:H17)</f>
        <v>0</v>
      </c>
    </row>
    <row r="18" spans="1:9" ht="20.100000000000001" customHeight="1">
      <c r="A18" s="246"/>
      <c r="B18" s="51"/>
      <c r="C18" s="257"/>
      <c r="D18" s="253" t="s">
        <v>21</v>
      </c>
      <c r="E18" s="253"/>
      <c r="F18" s="65">
        <v>0</v>
      </c>
      <c r="G18" s="93">
        <v>0</v>
      </c>
      <c r="H18" s="96">
        <v>0</v>
      </c>
      <c r="I18" s="101">
        <f>SUM(F18:H18)</f>
        <v>0</v>
      </c>
    </row>
    <row r="19" spans="1:9" ht="20.100000000000001" customHeight="1">
      <c r="A19" s="246"/>
      <c r="B19" s="51"/>
      <c r="C19" s="257"/>
      <c r="D19" s="253" t="s">
        <v>26</v>
      </c>
      <c r="E19" s="253"/>
      <c r="F19" s="65">
        <v>0</v>
      </c>
      <c r="G19" s="65">
        <v>0</v>
      </c>
      <c r="H19" s="96">
        <v>0</v>
      </c>
      <c r="I19" s="97">
        <f>SUM(F19:H19)</f>
        <v>0</v>
      </c>
    </row>
    <row r="20" spans="1:9" ht="20.100000000000001" customHeight="1">
      <c r="A20" s="246"/>
      <c r="B20" s="51"/>
      <c r="C20" s="258"/>
      <c r="D20" s="252" t="s">
        <v>28</v>
      </c>
      <c r="E20" s="207"/>
      <c r="F20" s="57">
        <f>SUM(F17:F19)</f>
        <v>0</v>
      </c>
      <c r="G20" s="57">
        <f>SUM(G17:G19)</f>
        <v>0</v>
      </c>
      <c r="H20" s="57">
        <v>0</v>
      </c>
      <c r="I20" s="56">
        <f>SUM(I17:I19)</f>
        <v>0</v>
      </c>
    </row>
    <row r="21" spans="1:9" ht="20.100000000000001" customHeight="1" thickBot="1">
      <c r="A21" s="246"/>
      <c r="B21" s="51"/>
      <c r="C21" s="254" t="s">
        <v>4</v>
      </c>
      <c r="D21" s="255"/>
      <c r="E21" s="255"/>
      <c r="F21" s="8">
        <f>SUM(F16,F20)</f>
        <v>128700000</v>
      </c>
      <c r="G21" s="8">
        <f>G16</f>
        <v>0</v>
      </c>
      <c r="H21" s="8">
        <f>H16</f>
        <v>0</v>
      </c>
      <c r="I21" s="7">
        <f>SUM(F21:H21)</f>
        <v>128700000</v>
      </c>
    </row>
    <row r="22" spans="1:9">
      <c r="A22" s="243"/>
      <c r="B22" s="243"/>
      <c r="C22" s="243"/>
      <c r="D22" s="243"/>
      <c r="E22" s="243"/>
      <c r="F22" s="243"/>
      <c r="G22" s="243"/>
      <c r="H22" s="243"/>
      <c r="I22" s="243"/>
    </row>
    <row r="23" spans="1:9">
      <c r="A23" s="243"/>
      <c r="B23" s="243"/>
      <c r="C23" s="243"/>
      <c r="D23" s="243"/>
      <c r="E23" s="243"/>
      <c r="F23" s="243"/>
      <c r="G23" s="243"/>
      <c r="H23" s="243"/>
      <c r="I23" s="243"/>
    </row>
    <row r="24" spans="1:9">
      <c r="A24" s="243"/>
      <c r="B24" s="243"/>
      <c r="C24" s="243"/>
      <c r="D24" s="243"/>
      <c r="E24" s="243"/>
      <c r="F24" s="243"/>
      <c r="G24" s="243"/>
      <c r="H24" s="243"/>
      <c r="I24" s="243"/>
    </row>
    <row r="25" spans="1:9">
      <c r="A25" s="243"/>
      <c r="B25" s="243"/>
      <c r="C25" s="243"/>
      <c r="D25" s="243"/>
      <c r="E25" s="243"/>
      <c r="F25" s="243"/>
      <c r="G25" s="243"/>
      <c r="H25" s="243"/>
      <c r="I25" s="243"/>
    </row>
  </sheetData>
  <mergeCells count="16">
    <mergeCell ref="A22:I25"/>
    <mergeCell ref="C2:I2"/>
    <mergeCell ref="C3:I3"/>
    <mergeCell ref="B1:I1"/>
    <mergeCell ref="A4:A21"/>
    <mergeCell ref="C4:E4"/>
    <mergeCell ref="F4:I4"/>
    <mergeCell ref="C6:C16"/>
    <mergeCell ref="D6:E6"/>
    <mergeCell ref="D16:E16"/>
    <mergeCell ref="D17:E17"/>
    <mergeCell ref="D18:E18"/>
    <mergeCell ref="D19:E19"/>
    <mergeCell ref="D20:E20"/>
    <mergeCell ref="C21:E21"/>
    <mergeCell ref="C17:C20"/>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I14"/>
  <sheetViews>
    <sheetView topLeftCell="A4" workbookViewId="0">
      <selection activeCell="E7" sqref="E7"/>
    </sheetView>
  </sheetViews>
  <sheetFormatPr defaultColWidth="8.75" defaultRowHeight="15.75"/>
  <cols>
    <col min="1" max="1" width="3.625" style="50" customWidth="1"/>
    <col min="2" max="2" width="6.625" style="1" customWidth="1"/>
    <col min="3" max="3" width="25.625" style="39" customWidth="1"/>
    <col min="4" max="4" width="64.125" style="37" customWidth="1"/>
    <col min="5" max="5" width="35.625" style="37" customWidth="1"/>
    <col min="6" max="6" width="4.125" style="1" customWidth="1"/>
    <col min="7" max="16384" width="8.75" style="1"/>
  </cols>
  <sheetData>
    <row r="1" spans="1:9" ht="35.450000000000003" customHeight="1">
      <c r="B1" s="259"/>
      <c r="C1" s="259"/>
      <c r="D1" s="259"/>
      <c r="E1" s="259"/>
    </row>
    <row r="2" spans="1:9" ht="20.100000000000001" customHeight="1" thickBot="1">
      <c r="A2" s="261" t="s">
        <v>178</v>
      </c>
      <c r="B2" s="72"/>
      <c r="C2" s="263" t="s">
        <v>111</v>
      </c>
      <c r="D2" s="263"/>
      <c r="E2" s="263"/>
      <c r="F2" s="262"/>
    </row>
    <row r="3" spans="1:9" ht="30" customHeight="1" thickBot="1">
      <c r="A3" s="261"/>
      <c r="B3" s="72"/>
      <c r="C3" s="38" t="s">
        <v>22</v>
      </c>
      <c r="D3" s="264" t="s">
        <v>43</v>
      </c>
      <c r="E3" s="265"/>
      <c r="F3" s="262"/>
      <c r="G3" s="16"/>
      <c r="H3" s="16"/>
      <c r="I3" s="16"/>
    </row>
    <row r="4" spans="1:9" ht="15" customHeight="1" thickBot="1">
      <c r="A4" s="261"/>
      <c r="B4" s="72"/>
      <c r="C4" s="78"/>
      <c r="D4" s="35"/>
      <c r="E4" s="35"/>
      <c r="F4" s="262"/>
    </row>
    <row r="5" spans="1:9" ht="30" customHeight="1">
      <c r="A5" s="261"/>
      <c r="B5" s="72"/>
      <c r="C5" s="73" t="s">
        <v>112</v>
      </c>
      <c r="D5" s="74" t="s">
        <v>113</v>
      </c>
      <c r="E5" s="75" t="s">
        <v>114</v>
      </c>
      <c r="F5" s="262"/>
    </row>
    <row r="6" spans="1:9" ht="300" customHeight="1">
      <c r="A6" s="261"/>
      <c r="B6" s="72"/>
      <c r="C6" s="77" t="s">
        <v>171</v>
      </c>
      <c r="D6" s="76" t="s">
        <v>170</v>
      </c>
      <c r="E6" s="79" t="s">
        <v>181</v>
      </c>
      <c r="F6" s="262"/>
    </row>
    <row r="7" spans="1:9" ht="80.45" customHeight="1" thickBot="1">
      <c r="A7" s="261"/>
      <c r="B7" s="58"/>
      <c r="C7" s="36" t="s">
        <v>142</v>
      </c>
      <c r="D7" s="48" t="s">
        <v>143</v>
      </c>
      <c r="E7" s="49" t="s">
        <v>148</v>
      </c>
      <c r="F7" s="40"/>
    </row>
    <row r="8" spans="1:9" ht="35.450000000000003" customHeight="1">
      <c r="A8" s="260"/>
      <c r="B8" s="260"/>
      <c r="C8" s="260"/>
      <c r="D8" s="260"/>
      <c r="E8" s="260"/>
      <c r="F8" s="40"/>
    </row>
    <row r="9" spans="1:9" ht="51" customHeight="1" thickBot="1">
      <c r="A9" s="72"/>
      <c r="B9" s="260"/>
      <c r="C9" s="260"/>
      <c r="D9" s="260"/>
      <c r="E9" s="260"/>
      <c r="F9" s="40"/>
    </row>
    <row r="10" spans="1:9" ht="70.5" customHeight="1">
      <c r="A10" s="261" t="s">
        <v>179</v>
      </c>
      <c r="B10" s="72"/>
      <c r="C10" s="33" t="s">
        <v>139</v>
      </c>
      <c r="D10" s="80" t="s">
        <v>141</v>
      </c>
      <c r="E10" s="81" t="s">
        <v>140</v>
      </c>
      <c r="F10" s="262"/>
      <c r="G10" s="59"/>
    </row>
    <row r="11" spans="1:9" ht="175.9" customHeight="1">
      <c r="A11" s="261"/>
      <c r="B11" s="72"/>
      <c r="C11" s="77" t="s">
        <v>174</v>
      </c>
      <c r="D11" s="34" t="s">
        <v>144</v>
      </c>
      <c r="E11" s="32" t="s">
        <v>147</v>
      </c>
      <c r="F11" s="262"/>
    </row>
    <row r="12" spans="1:9" ht="63">
      <c r="A12" s="261"/>
      <c r="B12" s="72"/>
      <c r="C12" s="77" t="s">
        <v>173</v>
      </c>
      <c r="D12" s="34" t="s">
        <v>145</v>
      </c>
      <c r="E12" s="32" t="s">
        <v>146</v>
      </c>
      <c r="F12" s="262"/>
    </row>
    <row r="13" spans="1:9" ht="60" customHeight="1">
      <c r="A13" s="261"/>
      <c r="B13" s="72"/>
      <c r="C13" s="77" t="s">
        <v>172</v>
      </c>
      <c r="D13" s="34" t="s">
        <v>149</v>
      </c>
      <c r="E13" s="41" t="s">
        <v>55</v>
      </c>
      <c r="F13" s="262"/>
    </row>
    <row r="14" spans="1:9" ht="87" customHeight="1" thickBot="1">
      <c r="A14" s="261"/>
      <c r="B14" s="72"/>
      <c r="C14" s="36" t="s">
        <v>150</v>
      </c>
      <c r="D14" s="42" t="s">
        <v>151</v>
      </c>
      <c r="E14" s="43" t="s">
        <v>53</v>
      </c>
      <c r="F14" s="262"/>
    </row>
  </sheetData>
  <mergeCells count="9">
    <mergeCell ref="B1:E1"/>
    <mergeCell ref="B9:E9"/>
    <mergeCell ref="A10:A14"/>
    <mergeCell ref="F2:F6"/>
    <mergeCell ref="F10:F14"/>
    <mergeCell ref="C2:E2"/>
    <mergeCell ref="D3:E3"/>
    <mergeCell ref="A8:E8"/>
    <mergeCell ref="A2:A7"/>
  </mergeCells>
  <printOptions horizontalCentered="1"/>
  <pageMargins left="0.19685039370078741" right="0.70866141732283472" top="0.59055118110236227" bottom="0.59055118110236227" header="0.31496062992125984" footer="0.31496062992125984"/>
  <pageSetup paperSize="9" scale="95" orientation="landscape" r:id="rId1"/>
</worksheet>
</file>

<file path=xl/worksheets/sheet6.xml><?xml version="1.0" encoding="utf-8"?>
<worksheet xmlns="http://schemas.openxmlformats.org/spreadsheetml/2006/main" xmlns:r="http://schemas.openxmlformats.org/officeDocument/2006/relationships">
  <dimension ref="B1:AB1"/>
  <sheetViews>
    <sheetView workbookViewId="0">
      <selection activeCell="I19" sqref="I19"/>
    </sheetView>
  </sheetViews>
  <sheetFormatPr defaultRowHeight="15.75"/>
  <cols>
    <col min="1" max="1" width="31.75" customWidth="1"/>
    <col min="2" max="18" width="12.75" style="99" customWidth="1"/>
    <col min="19" max="19" width="14.125" style="99" customWidth="1"/>
    <col min="20" max="25" width="12.75" style="99" customWidth="1"/>
    <col min="26" max="28" width="11.75" style="99" customWidth="1"/>
  </cols>
  <sheetData/>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PERFORMANS HEDEFİ TABLOSU</vt:lpstr>
      <vt:lpstr>FAALİYET MALİYETLERİ TABLOSU</vt:lpstr>
      <vt:lpstr>İDARE PERFORMANS TABLOSU</vt:lpstr>
      <vt:lpstr>TOPLAM KAYNAK İHTİYACI TABLOSU</vt:lpstr>
      <vt:lpstr>FAALİYETLERDEN SORUMLU HARCAMA </vt:lpstr>
      <vt:lpstr>GENEL İCMAL</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2020-10-13T07:04:09Z</cp:lastPrinted>
  <dcterms:created xsi:type="dcterms:W3CDTF">2008-02-23T09:06:29Z</dcterms:created>
  <dcterms:modified xsi:type="dcterms:W3CDTF">2021-12-16T06:21:47Z</dcterms:modified>
</cp:coreProperties>
</file>