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79" activeTab="3"/>
  </bookViews>
  <sheets>
    <sheet name="PERFORMANS HEDEFİ TABLOSU" sheetId="35" r:id="rId1"/>
    <sheet name="FAALİYET MALİYETLERİ TABLOSU" sheetId="37" r:id="rId2"/>
    <sheet name="İDARE PERFORMANS TABLOSU" sheetId="32" r:id="rId3"/>
    <sheet name="TOPLAM KAYNAK İHTİYACI TABLOSU" sheetId="33" r:id="rId4"/>
  </sheets>
  <calcPr calcId="124519"/>
</workbook>
</file>

<file path=xl/calcChain.xml><?xml version="1.0" encoding="utf-8"?>
<calcChain xmlns="http://schemas.openxmlformats.org/spreadsheetml/2006/main">
  <c r="H39" i="32"/>
  <c r="D39"/>
  <c r="E42" i="37"/>
  <c r="C53"/>
  <c r="C58" s="1"/>
  <c r="F29" i="35"/>
  <c r="E29" l="1"/>
  <c r="D29"/>
  <c r="H20" i="33"/>
  <c r="H19"/>
  <c r="G19"/>
  <c r="F19"/>
  <c r="I18"/>
  <c r="I17"/>
  <c r="I16"/>
  <c r="I19" s="1"/>
  <c r="I15"/>
  <c r="H15"/>
  <c r="G15"/>
  <c r="G20" s="1"/>
  <c r="F15"/>
  <c r="F20" s="1"/>
  <c r="H42" i="32"/>
  <c r="D42"/>
  <c r="I20" i="33" l="1"/>
</calcChain>
</file>

<file path=xl/sharedStrings.xml><?xml version="1.0" encoding="utf-8"?>
<sst xmlns="http://schemas.openxmlformats.org/spreadsheetml/2006/main" count="248" uniqueCount="158">
  <si>
    <t>Performans Hedefi</t>
  </si>
  <si>
    <t>Performans Göstergeleri</t>
  </si>
  <si>
    <t>Toplam</t>
  </si>
  <si>
    <t xml:space="preserve">Genel Toplam </t>
  </si>
  <si>
    <t>Toplam Kaynak İhtiyacı</t>
  </si>
  <si>
    <t>Mal ve Hizmet Alım Giderleri</t>
  </si>
  <si>
    <t>Cari Transferler</t>
  </si>
  <si>
    <t>03</t>
  </si>
  <si>
    <t>05</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</si>
  <si>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</si>
  <si>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</si>
  <si>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</si>
  <si>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</si>
  <si>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</si>
  <si>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</si>
  <si>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</si>
  <si>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</si>
  <si>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</si>
  <si>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</si>
  <si>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</si>
  <si>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</si>
  <si>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</si>
  <si>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</si>
  <si>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</si>
  <si>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</si>
  <si>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</si>
  <si>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</si>
  <si>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</si>
  <si>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</si>
  <si>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</si>
  <si>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</si>
  <si>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</si>
  <si>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</si>
  <si>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</si>
  <si>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</si>
  <si>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</si>
  <si>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</si>
  <si>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</si>
  <si>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</si>
  <si>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</si>
  <si>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</si>
  <si>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DESTEK HİZMETLERİ MÜDÜRLÜĞÜ</t>
  </si>
  <si>
    <t>05 Cari Transferler</t>
  </si>
  <si>
    <t>Kırtasiye Alımları</t>
  </si>
  <si>
    <t>Yurtiçi Geçici Görev Yollukları</t>
  </si>
  <si>
    <t>İlan Giderleri</t>
  </si>
  <si>
    <t>100</t>
  </si>
  <si>
    <t>(t-1) 2015</t>
  </si>
  <si>
    <t>(t) 2016</t>
  </si>
  <si>
    <t>(t+1) 2017</t>
  </si>
  <si>
    <t>01</t>
  </si>
  <si>
    <t>Personel Giderleri</t>
  </si>
  <si>
    <t>02</t>
  </si>
  <si>
    <t>SGK Devlet Primi Giderleri</t>
  </si>
  <si>
    <t>04</t>
  </si>
  <si>
    <t>Faiz Giderleri</t>
  </si>
  <si>
    <t>06</t>
  </si>
  <si>
    <t>Sermaye Giderleri</t>
  </si>
  <si>
    <t>07</t>
  </si>
  <si>
    <t>Sermaye Transferleri</t>
  </si>
  <si>
    <t>AÇIKLAMALAR</t>
  </si>
  <si>
    <t>03
MAL VE HİZMET
ALIM GİDERLERİ</t>
  </si>
  <si>
    <t>1</t>
  </si>
  <si>
    <t>2</t>
  </si>
  <si>
    <t>3</t>
  </si>
  <si>
    <t>4</t>
  </si>
  <si>
    <t>5</t>
  </si>
  <si>
    <t>6</t>
  </si>
  <si>
    <t>7</t>
  </si>
  <si>
    <t>Bütçe Kaynak İhtiyacı</t>
  </si>
  <si>
    <t xml:space="preserve">Kaynak İhtiyacı (t+1) 2017 </t>
  </si>
  <si>
    <t>İl Özel İdaresinin mal ve hizmet ihtiyacını karşılanmak.</t>
  </si>
  <si>
    <t xml:space="preserve">İl Özel İdaresi birimlerinden gelen talepler  doğrultusunda (Teknik Şartnameleri hazırlanmış) Kamu İhale Kanununun 22. maddesi gereğince satınalma işlemlerini yapmak, İdarenin genel ihtiyaçlarını (kırtasiye, demirbaş vs.) almak, ayniyat işlemlerini, İdari işlemlerini ve merkez bina arşiv hizmetlerini yürütmek.  
</t>
  </si>
  <si>
    <t xml:space="preserve">* Tüketime Yönelik Mal ve Malzeme Alımları (Kırtasiye, büro malzemesi v.b.) ile hizmet alımlarının (Temizlik hizmeti gibi) ihtiyaçlar doğrultusunda karşılanması, 
* İl Özel İdaresinin yerleştiği binalar içinde veya dışında bina ile ilgili tesis ve donatımın temizliği, 
* Resmi taşıtların (İl Özel idaresi hizmet binasında görevli taşıtlar ve Valilik hizmetlerindeki taşıtlar) bakım, tamir işleri ile kullanımlarını temin etmek, (237 Sayılı Taşıt Kanunu), 
* Devlet Memurları Giyecek ve Yiyecek Yardımı Yönetmeliğini uygulamak, 
* Hizmet binası ve vali konağında görevli şoför, hizmetli ve işçileri  sevk ve idare etmek, görevlerini vermek, 
* Ambarlara giriş kaydı yapılan ve birime teslim edilen dayanıklı taşınırlara sicil numarası vermek.                                                                                                 
</t>
  </si>
  <si>
    <r>
      <rPr>
        <b/>
        <sz val="12"/>
        <rFont val="Times New Roman"/>
        <family val="1"/>
        <charset val="162"/>
      </rPr>
      <t>Açıklama:</t>
    </r>
    <r>
      <rPr>
        <sz val="12"/>
        <rFont val="Times New Roman"/>
        <family val="1"/>
        <charset val="162"/>
      </rPr>
      <t xml:space="preserve"> 
Yürütülen hizmetlerin için; kırtasiye alımları, yayın alımları, yurtiçi geçici görev yollukları, temizlik hizmeti alımları, bilgisayar alımları, bilgisayar hizmeti alımları, büro ve işyeri mal, malzeme, makine ve teçhizat alımları, diğer dayanıklı mal ve malzeme alımları gibi giderler yer almaktadır.</t>
    </r>
  </si>
  <si>
    <t>Periyodik Yayın Alımları</t>
  </si>
  <si>
    <t>Diğer Yayın Alımları</t>
  </si>
  <si>
    <t>Baskı ve Cilt Giderleri</t>
  </si>
  <si>
    <t>Temizlik Malzemesi Alımları</t>
  </si>
  <si>
    <t>Giyecek Alımları</t>
  </si>
  <si>
    <t>Tıbbi Malzeme ve İlaç Alımları</t>
  </si>
  <si>
    <t>Diğer Özel Malzeme Alımları</t>
  </si>
  <si>
    <t>Temizlik Hizmeti Alım Giderleri</t>
  </si>
  <si>
    <t>Telefon Abonelik ve Kullanım Ücretleri</t>
  </si>
  <si>
    <t>Diğer Hizmet Alımları</t>
  </si>
  <si>
    <t>Kurslara Katılma ve Eğitim Giderleri</t>
  </si>
  <si>
    <t>Büro ve İşyeri Mal ve Malzeme Alımları</t>
  </si>
  <si>
    <t xml:space="preserve">Büro ve İşyeri Makine ve Teçhizat Alımları  </t>
  </si>
  <si>
    <t>Yangından Korunma Malzemeleri Alımları</t>
  </si>
  <si>
    <t>Diğer Dayanıklı Mal ve Malzeme Alımları</t>
  </si>
  <si>
    <t>Bilgisayar Yazılım Alımları ve Yapımları</t>
  </si>
  <si>
    <t>Tefrişat Bakım ve Onarım Giderleri</t>
  </si>
  <si>
    <t>Memurların Öğle Yemeğine Yardım</t>
  </si>
  <si>
    <t>8</t>
  </si>
  <si>
    <t>9</t>
  </si>
  <si>
    <t>10</t>
  </si>
  <si>
    <t>11</t>
  </si>
  <si>
    <t>12</t>
  </si>
  <si>
    <t>13</t>
  </si>
  <si>
    <t>14</t>
  </si>
  <si>
    <t>15</t>
  </si>
  <si>
    <t>Spro Malzemesi Alımları</t>
  </si>
  <si>
    <t>16</t>
  </si>
  <si>
    <t xml:space="preserve">Yurtiçi Geçici Görev Yollukları </t>
  </si>
  <si>
    <t>Bilgisayar Hizmeti Alımları</t>
  </si>
  <si>
    <t>17</t>
  </si>
  <si>
    <t>18</t>
  </si>
  <si>
    <t>19</t>
  </si>
  <si>
    <t>20</t>
  </si>
  <si>
    <t>21</t>
  </si>
  <si>
    <t>22</t>
  </si>
  <si>
    <t>23</t>
  </si>
  <si>
    <t>24</t>
  </si>
  <si>
    <t>25</t>
  </si>
  <si>
    <t>26</t>
  </si>
  <si>
    <t>27</t>
  </si>
  <si>
    <t>28</t>
  </si>
  <si>
    <t xml:space="preserve">05   
CARİ TRANSFERLER </t>
  </si>
  <si>
    <t>Diğer İdarelere 
Transfer Edilecek 
Kaynaklar Toplamı</t>
  </si>
  <si>
    <t>Bütçe Dışı 
Kaynak</t>
  </si>
  <si>
    <t>Genel Yönetim 
Giderleri  Toplamı</t>
  </si>
  <si>
    <t>08</t>
  </si>
  <si>
    <t>Borç Verme</t>
  </si>
  <si>
    <r>
      <rPr>
        <b/>
        <sz val="12"/>
        <rFont val="Times New Roman"/>
        <family val="1"/>
        <charset val="162"/>
      </rPr>
      <t>Açıklama:</t>
    </r>
    <r>
      <rPr>
        <sz val="12"/>
        <rFont val="Times New Roman"/>
        <family val="1"/>
        <charset val="162"/>
      </rPr>
      <t xml:space="preserve"> 
Memurların öğle yemeğine yardım için ayrılan giderler yer almaktadır.</t>
    </r>
  </si>
  <si>
    <r>
      <t xml:space="preserve">Açıklamalar:
</t>
    </r>
    <r>
      <rPr>
        <sz val="12"/>
        <rFont val="Times New Roman"/>
        <family val="1"/>
        <charset val="162"/>
      </rPr>
      <t xml:space="preserve">* 4734 sayılı Kamu İhale Kanununun 18. maddesinde belirlenen ihale usulleri kapsamında olmayan, ancak 4734 sayılı Kanununun 22. maddesinde satınalma usulü olarak belirlenen Doğrudan Temin suretiyle yapılacak alım işlemlerini talepler doğrultusunda gerçekleştirmek ve satınalma özel şartları doğrultusunda alımın tamamlanması için talebi yapan birime göndermek.
* Temsil Tören ve Ağırlama Giderleri Yönetmeliği gereğince, Valilik Makam ve konağın ihtiyaçlarını satın almak veya aldırmak sureti ile teslim etmek.
* Talep halinde Valilik Makamının Tören ve Ağırlama giderlerinin karşılanması işlemlerini yerine getirmek,
* İl Özel İdaresi birimleri için yıl içerisinde ihtiyaç duyulabilecek malzemeleri tespit etmek, bu malzemelerin özelliklerini de belirtir şekilde İdari ve Teknik Şartnamelerini hazırlayarak, ihale yolu ile satın alınmak üzere, İhale İşleri Alt Biriminden talep etmek. İhale yolu ile satın alınan malzemelerin Muayene ve Kabul İşlemini yaparak ambara teslim etmek, ambara malzeme alımlarına ait aşamaları yerine getirmek,
* İdarenin merkez binasında görevli taşıtların görevlendirme onaylarını almak, taşıt görev emirlerini düzenlemek, göreve çıkan araçlarda; yapılacak kontrollerde istenebilecek araç, gereç, görevlendirme onayları, araç görev belgelerinin taşıtlarda bulundurulmasını sağlamak,  
* Birimlerce taşıt taleplerinde kullanılmak üzere, taşıt talep formu hazırlatmak, birimlere vermek, taşıt talep eden birim tarafından doldurulmuş formla birlikte görevlendirme yapmak, Giyecek, yiyecek yardımı yönetmeliği gereğince, bu hakka  haiz personelin yararlandırılmasını sağlamak, 
* Sabah mesai saatinden önce bütün servislerin temizliğinin yapılmasını sağlamak, haftada en az bir defa umumi temizlik yaptırmak.
</t>
    </r>
    <r>
      <rPr>
        <b/>
        <sz val="12"/>
        <rFont val="Times New Roman"/>
        <family val="1"/>
        <charset val="162"/>
      </rPr>
      <t xml:space="preserve">
</t>
    </r>
  </si>
  <si>
    <t>Genel Kamu Hizmetleri</t>
  </si>
  <si>
    <t>Faaliyet Adı - 1 -</t>
  </si>
  <si>
    <t>Faaliyet Adı - 2 -</t>
  </si>
  <si>
    <t xml:space="preserve">Açıklamalar: Mal ve Hizmet Alım Giderleri
</t>
  </si>
  <si>
    <t xml:space="preserve">Açıklamalar: Cari Transferler
</t>
  </si>
  <si>
    <t>GENEL TOPLAM</t>
  </si>
  <si>
    <t>İçecek Alımları</t>
  </si>
  <si>
    <t>Spor Malzemesi Alımları</t>
  </si>
  <si>
    <t>Laboratuvar Malzemesi İle Kimeyevi ve Temrinlik Malzeme Alımları</t>
  </si>
  <si>
    <t>Güvenklik ve Savunmaya Yönelik Makine ve Teçhizat Alımları</t>
  </si>
  <si>
    <t>Bahçe Malzemesi Alımları</t>
  </si>
  <si>
    <t>Diğer Tüketim Mal ve Malzeme Alımları</t>
  </si>
  <si>
    <t>Haberleşme Cihazları ve Ruhsatı Kullanım Giderleri</t>
  </si>
  <si>
    <t>Kurslara Katılmave Eğitim Giderleri</t>
  </si>
  <si>
    <t>Büro ve İşyeri Makine ve Teçhizat Alımları</t>
  </si>
  <si>
    <t>Bilgisayar Yazılımı Alımları</t>
  </si>
  <si>
    <t>Makine ve Teçhizat Bakım ve Onarım Giderleri</t>
  </si>
  <si>
    <t>Temizlik Hizmeti Alımları</t>
  </si>
  <si>
    <t>Güvenlik ve Sav. Yön. Maki. ve Teçh.Alım.</t>
  </si>
  <si>
    <t>Bahçe Malz. Alımları ile Yap. ve Bak. Gid.</t>
  </si>
  <si>
    <t>Diğer Tüketim Mal ve Malz. Alımları</t>
  </si>
  <si>
    <t>Lab.Malz. ile Kim. ve Temr. Malz. Alım.</t>
  </si>
  <si>
    <t>Telefon Abon. ve Kullanım Ücret.</t>
  </si>
  <si>
    <t>Haberleşme Ciha. Ruh. ve Kullanım Gid.</t>
  </si>
  <si>
    <t>Büro ve İşyeri Mal ve Malz. Alım.</t>
  </si>
  <si>
    <t>Makine ve Teçhizat Bak. ve Onar. Gid.</t>
  </si>
  <si>
    <t>Dernek Birlik, Kurum, Kuruluş, Sandık v.b. Kuruluşlara</t>
  </si>
  <si>
    <t>Yoksullara Mikro Kredi Projesi</t>
  </si>
  <si>
    <t>106~ Yozgat İl Özel İdaresi 2017 Yılı Performans Programı</t>
  </si>
  <si>
    <t>107 ~ Yozgat İl Özel İdaresi 2017 Yılı Performans Programı</t>
  </si>
  <si>
    <t>108 ~ Yozgat İl Özel İdaresi 2017 Yılı Performans Programı</t>
  </si>
  <si>
    <t>109 ~ Yozgat İl Özel İdaresi 2017 Yılı Performans Programı</t>
  </si>
  <si>
    <t>110 ~ Yozgat İl Özel İdaresi 2017 Yılı Performans Programı</t>
  </si>
</sst>
</file>

<file path=xl/styles.xml><?xml version="1.0" encoding="utf-8"?>
<styleSheet xmlns="http://schemas.openxmlformats.org/spreadsheetml/2006/main">
  <fonts count="21">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b/>
      <i/>
      <sz val="12"/>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sz val="9"/>
      <color theme="1"/>
      <name val="Times New Roman"/>
      <family val="1"/>
      <charset val="162"/>
    </font>
    <font>
      <b/>
      <sz val="16"/>
      <name val="Times New Roman"/>
      <family val="1"/>
      <charset val="162"/>
    </font>
    <font>
      <b/>
      <i/>
      <sz val="10"/>
      <name val="Times New Roman"/>
      <family val="1"/>
      <charset val="162"/>
    </font>
    <font>
      <b/>
      <i/>
      <sz val="10"/>
      <color theme="1"/>
      <name val="Times New Roman"/>
      <family val="1"/>
      <charset val="162"/>
    </font>
    <font>
      <b/>
      <sz val="13"/>
      <name val="Times New Roman"/>
      <family val="1"/>
      <charset val="162"/>
    </font>
    <font>
      <b/>
      <sz val="14"/>
      <color theme="1"/>
      <name val="Times New Roman"/>
      <family val="1"/>
      <charset val="162"/>
    </font>
    <font>
      <sz val="9.5"/>
      <color theme="1"/>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95">
    <xf numFmtId="0" fontId="0" fillId="0" borderId="0" xfId="0"/>
    <xf numFmtId="0" fontId="0" fillId="0" borderId="0" xfId="0" applyFill="1"/>
    <xf numFmtId="0" fontId="0" fillId="0" borderId="0" xfId="0" applyFill="1" applyBorder="1"/>
    <xf numFmtId="0" fontId="1" fillId="0" borderId="0" xfId="0" applyFont="1" applyFill="1"/>
    <xf numFmtId="0" fontId="2" fillId="0" borderId="0" xfId="0" applyFont="1" applyFill="1" applyBorder="1"/>
    <xf numFmtId="0" fontId="4" fillId="3" borderId="9" xfId="0" applyFont="1" applyFill="1" applyBorder="1" applyAlignment="1">
      <alignment horizontal="center" vertical="center" wrapText="1"/>
    </xf>
    <xf numFmtId="4" fontId="1" fillId="3" borderId="13" xfId="0" applyNumberFormat="1" applyFont="1" applyFill="1" applyBorder="1" applyAlignment="1">
      <alignment horizontal="right" vertical="center" wrapText="1"/>
    </xf>
    <xf numFmtId="4" fontId="1" fillId="3" borderId="10"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7" xfId="0" applyNumberFormat="1" applyFont="1" applyFill="1" applyBorder="1" applyAlignment="1">
      <alignment horizontal="center" vertical="center"/>
    </xf>
    <xf numFmtId="4" fontId="2" fillId="0" borderId="10" xfId="0" applyNumberFormat="1" applyFont="1" applyFill="1" applyBorder="1" applyAlignment="1">
      <alignment horizontal="right" vertical="center" wrapText="1"/>
    </xf>
    <xf numFmtId="4" fontId="1" fillId="0" borderId="10" xfId="0" applyNumberFormat="1" applyFont="1" applyFill="1" applyBorder="1" applyAlignment="1">
      <alignment horizontal="right" vertical="center" wrapText="1"/>
    </xf>
    <xf numFmtId="0" fontId="0" fillId="2" borderId="1" xfId="0" applyFill="1" applyBorder="1" applyAlignment="1">
      <alignment vertical="center" wrapText="1"/>
    </xf>
    <xf numFmtId="0" fontId="11" fillId="0" borderId="0" xfId="0" applyFont="1"/>
    <xf numFmtId="0" fontId="1" fillId="3"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 fontId="12" fillId="0" borderId="1" xfId="0" applyNumberFormat="1" applyFont="1" applyFill="1" applyBorder="1" applyAlignment="1">
      <alignment vertical="center"/>
    </xf>
    <xf numFmtId="49"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49" fontId="12" fillId="0" borderId="1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 fontId="6" fillId="3" borderId="1" xfId="0" applyNumberFormat="1" applyFont="1" applyFill="1" applyBorder="1" applyAlignment="1">
      <alignment horizontal="right" vertical="center"/>
    </xf>
    <xf numFmtId="49" fontId="7" fillId="3" borderId="10" xfId="0" applyNumberFormat="1" applyFont="1" applyFill="1" applyBorder="1" applyAlignment="1">
      <alignment horizontal="center" vertical="center"/>
    </xf>
    <xf numFmtId="4" fontId="6" fillId="3" borderId="6" xfId="0" applyNumberFormat="1" applyFont="1" applyFill="1" applyBorder="1" applyAlignment="1">
      <alignment horizontal="right" vertical="center"/>
    </xf>
    <xf numFmtId="49" fontId="6" fillId="3" borderId="1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2" fillId="0" borderId="0" xfId="0" applyFont="1"/>
    <xf numFmtId="0" fontId="7" fillId="0" borderId="0" xfId="0" applyFont="1" applyAlignment="1">
      <alignment horizontal="center"/>
    </xf>
    <xf numFmtId="0" fontId="11" fillId="0" borderId="0" xfId="0" applyFont="1" applyAlignment="1">
      <alignment wrapText="1"/>
    </xf>
    <xf numFmtId="49" fontId="12" fillId="0" borderId="0" xfId="0" applyNumberFormat="1" applyFont="1"/>
    <xf numFmtId="0" fontId="3" fillId="0" borderId="0" xfId="0" applyFont="1" applyFill="1" applyAlignment="1">
      <alignment horizontal="center" vertical="center" textRotation="180"/>
    </xf>
    <xf numFmtId="0" fontId="2" fillId="0" borderId="0" xfId="0" applyFont="1" applyFill="1" applyAlignment="1"/>
    <xf numFmtId="0" fontId="2" fillId="0" borderId="0" xfId="0" applyFont="1" applyFill="1" applyAlignment="1">
      <alignment vertical="center" textRotation="180"/>
    </xf>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10"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6" xfId="0" applyNumberFormat="1" applyFont="1" applyFill="1" applyBorder="1" applyAlignment="1">
      <alignment horizontal="right" vertical="center" wrapText="1"/>
    </xf>
    <xf numFmtId="0" fontId="1" fillId="3" borderId="10" xfId="0" applyFont="1" applyFill="1" applyBorder="1" applyAlignment="1">
      <alignment horizontal="center" vertical="center"/>
    </xf>
    <xf numFmtId="0" fontId="0" fillId="0" borderId="0" xfId="0" applyFill="1" applyAlignment="1">
      <alignment vertical="center"/>
    </xf>
    <xf numFmtId="0" fontId="1" fillId="0" borderId="7" xfId="0" applyFont="1" applyFill="1" applyBorder="1" applyAlignment="1">
      <alignment horizontal="center" vertical="center"/>
    </xf>
    <xf numFmtId="4" fontId="0" fillId="0" borderId="1" xfId="0" applyNumberFormat="1" applyFill="1" applyBorder="1" applyAlignment="1">
      <alignment horizontal="right" vertical="center"/>
    </xf>
    <xf numFmtId="4" fontId="0" fillId="0" borderId="10" xfId="0" applyNumberFormat="1" applyFill="1" applyBorder="1" applyAlignment="1">
      <alignment horizontal="right" vertical="center"/>
    </xf>
    <xf numFmtId="4" fontId="0" fillId="0" borderId="1" xfId="0" applyNumberFormat="1" applyFill="1" applyBorder="1" applyAlignment="1">
      <alignment vertical="center" wrapText="1"/>
    </xf>
    <xf numFmtId="4" fontId="0" fillId="0" borderId="10" xfId="0" applyNumberFormat="1" applyFill="1" applyBorder="1" applyAlignment="1">
      <alignment vertical="center" wrapText="1"/>
    </xf>
    <xf numFmtId="4" fontId="1" fillId="3" borderId="6" xfId="0" applyNumberFormat="1" applyFont="1" applyFill="1" applyBorder="1" applyAlignment="1">
      <alignment vertical="center" wrapText="1"/>
    </xf>
    <xf numFmtId="4" fontId="1" fillId="3" borderId="13" xfId="0" applyNumberFormat="1" applyFont="1" applyFill="1" applyBorder="1" applyAlignment="1">
      <alignment vertical="center" wrapText="1"/>
    </xf>
    <xf numFmtId="0" fontId="3" fillId="0" borderId="0" xfId="0" applyFont="1" applyFill="1" applyAlignment="1">
      <alignment horizontal="center" vertical="center" textRotation="180"/>
    </xf>
    <xf numFmtId="49" fontId="7" fillId="3" borderId="1"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0" fontId="16" fillId="0" borderId="0" xfId="0" applyFont="1" applyFill="1" applyAlignment="1">
      <alignment vertical="center" textRotation="180"/>
    </xf>
    <xf numFmtId="49" fontId="13" fillId="3" borderId="1"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0" fontId="15" fillId="0" borderId="0" xfId="0" applyFont="1" applyFill="1" applyBorder="1" applyAlignment="1">
      <alignment vertical="center"/>
    </xf>
    <xf numFmtId="0" fontId="3"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5" fillId="4" borderId="1" xfId="0" applyFont="1" applyFill="1" applyBorder="1" applyAlignment="1">
      <alignment horizontal="center"/>
    </xf>
    <xf numFmtId="0" fontId="1" fillId="0" borderId="1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4" fontId="0" fillId="0" borderId="8" xfId="0" applyNumberFormat="1" applyFill="1" applyBorder="1" applyAlignment="1">
      <alignment horizontal="right" vertical="center"/>
    </xf>
    <xf numFmtId="4" fontId="0" fillId="0" borderId="9" xfId="0" applyNumberFormat="1" applyFill="1" applyBorder="1" applyAlignment="1">
      <alignment horizontal="right" vertical="center"/>
    </xf>
    <xf numFmtId="4" fontId="0" fillId="5" borderId="10" xfId="0" applyNumberFormat="1" applyFill="1" applyBorder="1"/>
    <xf numFmtId="4" fontId="0" fillId="0" borderId="10" xfId="0" applyNumberFormat="1" applyBorder="1"/>
    <xf numFmtId="4" fontId="18" fillId="0" borderId="13" xfId="0" applyNumberFormat="1" applyFont="1" applyBorder="1" applyAlignment="1">
      <alignment horizontal="right"/>
    </xf>
    <xf numFmtId="4" fontId="2" fillId="2" borderId="10" xfId="0" applyNumberFormat="1" applyFont="1" applyFill="1" applyBorder="1" applyAlignment="1">
      <alignment horizontal="right" vertical="center" wrapText="1"/>
    </xf>
    <xf numFmtId="4" fontId="0" fillId="0" borderId="0" xfId="0" applyNumberFormat="1"/>
    <xf numFmtId="4" fontId="1" fillId="0" borderId="1" xfId="0" applyNumberFormat="1" applyFont="1" applyFill="1" applyBorder="1" applyAlignment="1">
      <alignment vertical="center" wrapText="1"/>
    </xf>
    <xf numFmtId="4" fontId="1" fillId="0" borderId="10" xfId="0" applyNumberFormat="1" applyFont="1" applyFill="1" applyBorder="1" applyAlignment="1">
      <alignment vertical="center" wrapText="1"/>
    </xf>
    <xf numFmtId="0" fontId="2" fillId="2" borderId="1" xfId="0" applyFont="1" applyFill="1" applyBorder="1" applyAlignment="1">
      <alignment vertical="center" wrapText="1"/>
    </xf>
    <xf numFmtId="4" fontId="2" fillId="3" borderId="10"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4" fontId="0" fillId="0" borderId="30" xfId="0" applyNumberFormat="1" applyBorder="1"/>
    <xf numFmtId="49" fontId="14" fillId="0" borderId="29" xfId="0" applyNumberFormat="1" applyFont="1" applyFill="1" applyBorder="1" applyAlignment="1">
      <alignment horizontal="center" vertical="center" textRotation="90" wrapText="1"/>
    </xf>
    <xf numFmtId="49" fontId="20" fillId="0" borderId="1" xfId="0" applyNumberFormat="1" applyFont="1" applyFill="1" applyBorder="1" applyAlignment="1">
      <alignment horizontal="left" vertical="center" wrapText="1"/>
    </xf>
    <xf numFmtId="0" fontId="0" fillId="0" borderId="0" xfId="0" applyFill="1" applyAlignment="1">
      <alignment horizontal="center" vertical="center"/>
    </xf>
    <xf numFmtId="0" fontId="16"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left" vertical="center"/>
    </xf>
    <xf numFmtId="0" fontId="1" fillId="3"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13" xfId="0" applyFill="1" applyBorder="1" applyAlignment="1">
      <alignment horizontal="left" vertical="center" wrapText="1"/>
    </xf>
    <xf numFmtId="0" fontId="1" fillId="0" borderId="8" xfId="0" applyFont="1" applyFill="1" applyBorder="1" applyAlignment="1">
      <alignment horizontal="left" vertical="center"/>
    </xf>
    <xf numFmtId="0" fontId="2" fillId="0" borderId="7"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0" xfId="0" applyFont="1" applyFill="1" applyBorder="1" applyAlignment="1">
      <alignment horizontal="left"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4" fillId="3" borderId="11" xfId="0" applyFont="1" applyFill="1" applyBorder="1" applyAlignment="1">
      <alignment vertical="center" wrapText="1"/>
    </xf>
    <xf numFmtId="0" fontId="4" fillId="3" borderId="8" xfId="0" applyFont="1" applyFill="1" applyBorder="1" applyAlignment="1">
      <alignment vertical="center" wrapText="1"/>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2" xfId="0" applyFont="1" applyFill="1" applyBorder="1" applyAlignment="1">
      <alignment horizontal="left"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5" xfId="0" applyFill="1" applyBorder="1" applyAlignment="1">
      <alignment horizontal="center" vertical="center"/>
    </xf>
    <xf numFmtId="0" fontId="1" fillId="3" borderId="11" xfId="0" applyFont="1" applyFill="1" applyBorder="1" applyAlignment="1">
      <alignment horizontal="left" vertical="center"/>
    </xf>
    <xf numFmtId="0" fontId="1" fillId="3" borderId="8" xfId="0" applyFont="1" applyFill="1" applyBorder="1" applyAlignment="1">
      <alignment horizontal="left" vertical="center"/>
    </xf>
    <xf numFmtId="0" fontId="2" fillId="0" borderId="8" xfId="0" applyFont="1" applyFill="1" applyBorder="1" applyAlignment="1">
      <alignment horizontal="lef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 fillId="0" borderId="1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0" borderId="0" xfId="0" applyFont="1" applyFill="1" applyAlignment="1">
      <alignment horizontal="center"/>
    </xf>
    <xf numFmtId="0" fontId="0" fillId="0" borderId="0" xfId="0" applyFill="1" applyAlignment="1">
      <alignment horizontal="center"/>
    </xf>
    <xf numFmtId="0" fontId="18" fillId="0" borderId="5" xfId="0" applyFont="1" applyFill="1" applyBorder="1" applyAlignment="1">
      <alignment horizontal="right" vertical="center" wrapText="1"/>
    </xf>
    <xf numFmtId="0" fontId="18" fillId="0" borderId="6"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0" fontId="0" fillId="3" borderId="8" xfId="0" applyFill="1" applyBorder="1" applyAlignment="1">
      <alignment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9" fillId="3" borderId="7" xfId="0" applyFont="1" applyFill="1" applyBorder="1" applyAlignment="1">
      <alignment horizontal="center" vertical="center" textRotation="90" wrapText="1"/>
    </xf>
    <xf numFmtId="0" fontId="1" fillId="3" borderId="5" xfId="0" applyFont="1" applyFill="1" applyBorder="1" applyAlignment="1">
      <alignment horizontal="left" vertical="center" wrapText="1"/>
    </xf>
    <xf numFmtId="0" fontId="0" fillId="3" borderId="6" xfId="0" applyFill="1" applyBorder="1" applyAlignment="1">
      <alignment horizontal="left" wrapText="1"/>
    </xf>
    <xf numFmtId="0" fontId="1" fillId="0" borderId="1" xfId="0" applyFont="1" applyFill="1" applyBorder="1" applyAlignment="1">
      <alignment horizontal="left" vertical="center" wrapText="1"/>
    </xf>
    <xf numFmtId="0" fontId="5" fillId="3" borderId="7" xfId="0" applyFont="1" applyFill="1" applyBorder="1" applyAlignment="1">
      <alignment vertical="center" wrapText="1"/>
    </xf>
    <xf numFmtId="0" fontId="5" fillId="3" borderId="1" xfId="0" applyFont="1" applyFill="1" applyBorder="1" applyAlignment="1">
      <alignment vertical="center" wrapText="1"/>
    </xf>
    <xf numFmtId="0" fontId="0" fillId="0" borderId="0" xfId="0" applyFill="1" applyBorder="1" applyAlignment="1">
      <alignment horizontal="center"/>
    </xf>
    <xf numFmtId="0" fontId="1" fillId="0" borderId="11" xfId="0" applyFont="1" applyFill="1" applyBorder="1" applyAlignment="1">
      <alignment horizontal="center" vertical="center"/>
    </xf>
    <xf numFmtId="0" fontId="0" fillId="0" borderId="8" xfId="0" applyBorder="1"/>
    <xf numFmtId="0" fontId="0" fillId="0" borderId="9" xfId="0" applyBorder="1"/>
    <xf numFmtId="0" fontId="1" fillId="0" borderId="1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3" fillId="3" borderId="7" xfId="0" applyNumberFormat="1" applyFont="1" applyFill="1" applyBorder="1" applyAlignment="1">
      <alignment horizontal="left" vertical="center" wrapText="1"/>
    </xf>
    <xf numFmtId="0" fontId="13" fillId="3" borderId="1" xfId="0" applyFont="1" applyFill="1" applyBorder="1" applyAlignment="1">
      <alignment horizontal="left" wrapText="1"/>
    </xf>
    <xf numFmtId="0" fontId="12" fillId="0" borderId="0" xfId="0" applyFont="1" applyAlignment="1">
      <alignment horizontal="center"/>
    </xf>
    <xf numFmtId="49" fontId="14" fillId="0" borderId="7" xfId="0" applyNumberFormat="1" applyFont="1" applyFill="1" applyBorder="1" applyAlignment="1">
      <alignment horizontal="center" vertical="center" textRotation="90" wrapText="1"/>
    </xf>
    <xf numFmtId="49" fontId="13" fillId="3" borderId="1"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49" fontId="10" fillId="0" borderId="0" xfId="0" applyNumberFormat="1" applyFont="1" applyFill="1" applyBorder="1" applyAlignment="1">
      <alignment horizontal="center" vertical="center"/>
    </xf>
    <xf numFmtId="0" fontId="1" fillId="3" borderId="24" xfId="0" applyFont="1" applyFill="1" applyBorder="1" applyAlignment="1">
      <alignment vertical="center" wrapText="1"/>
    </xf>
    <xf numFmtId="0" fontId="1" fillId="3" borderId="17" xfId="0" applyFont="1" applyFill="1" applyBorder="1" applyAlignment="1">
      <alignment vertical="center" wrapText="1"/>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49" fontId="12" fillId="0" borderId="25" xfId="0" applyNumberFormat="1" applyFont="1" applyFill="1" applyBorder="1" applyAlignment="1">
      <alignment horizontal="center"/>
    </xf>
    <xf numFmtId="49" fontId="12" fillId="0" borderId="26" xfId="0" applyNumberFormat="1" applyFont="1" applyFill="1" applyBorder="1" applyAlignment="1">
      <alignment horizontal="center"/>
    </xf>
    <xf numFmtId="49" fontId="12" fillId="0" borderId="27" xfId="0" applyNumberFormat="1" applyFont="1" applyFill="1" applyBorder="1" applyAlignment="1">
      <alignment horizontal="center"/>
    </xf>
    <xf numFmtId="0" fontId="1" fillId="3" borderId="11"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3" borderId="8" xfId="0" applyFont="1" applyFill="1" applyBorder="1" applyAlignment="1">
      <alignment horizontal="center" vertical="center" wrapText="1"/>
    </xf>
    <xf numFmtId="49" fontId="14" fillId="0" borderId="28" xfId="0" applyNumberFormat="1" applyFont="1" applyFill="1" applyBorder="1" applyAlignment="1">
      <alignment horizontal="center" vertical="center" textRotation="90" wrapText="1"/>
    </xf>
    <xf numFmtId="49" fontId="14" fillId="0" borderId="29" xfId="0" applyNumberFormat="1" applyFont="1" applyFill="1" applyBorder="1" applyAlignment="1">
      <alignment horizontal="center" vertical="center" textRotation="90" wrapText="1"/>
    </xf>
    <xf numFmtId="0" fontId="4"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0" borderId="0" xfId="0" applyFont="1" applyFill="1" applyAlignment="1">
      <alignment horizontal="center" vertical="center" textRotation="180"/>
    </xf>
    <xf numFmtId="0" fontId="1" fillId="3" borderId="11" xfId="0" applyFont="1" applyFill="1" applyBorder="1" applyAlignment="1">
      <alignment horizontal="center" vertical="center" textRotation="90"/>
    </xf>
    <xf numFmtId="0" fontId="1" fillId="3" borderId="7" xfId="0" applyFont="1" applyFill="1" applyBorder="1" applyAlignment="1">
      <alignment horizontal="center" vertical="center" textRotation="90"/>
    </xf>
    <xf numFmtId="0" fontId="1" fillId="3" borderId="8" xfId="0" applyNumberFormat="1"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applyFill="1" applyAlignment="1">
      <alignment horizontal="center"/>
    </xf>
    <xf numFmtId="0" fontId="16" fillId="0" borderId="0" xfId="0" applyFont="1" applyFill="1" applyAlignment="1">
      <alignment horizontal="center" vertical="center" textRotation="180"/>
    </xf>
    <xf numFmtId="0" fontId="2" fillId="0" borderId="0" xfId="0" applyFont="1" applyFill="1" applyAlignment="1">
      <alignment horizontal="center" vertical="center" textRotation="180"/>
    </xf>
    <xf numFmtId="0" fontId="1" fillId="3" borderId="21"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5" fillId="0" borderId="0" xfId="0" applyFont="1" applyFill="1" applyBorder="1" applyAlignment="1">
      <alignment horizontal="center" vertical="center"/>
    </xf>
    <xf numFmtId="0" fontId="3" fillId="0" borderId="12" xfId="0" applyFont="1" applyFill="1" applyBorder="1" applyAlignment="1">
      <alignment horizontal="center" vertical="center" textRotation="18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31"/>
  <sheetViews>
    <sheetView topLeftCell="A22" workbookViewId="0">
      <selection activeCell="A13" sqref="A13:F13"/>
    </sheetView>
  </sheetViews>
  <sheetFormatPr defaultColWidth="9" defaultRowHeight="15.6"/>
  <cols>
    <col min="1" max="1" width="3.59765625" style="48" customWidth="1"/>
    <col min="2" max="2" width="15.59765625" style="48" customWidth="1"/>
    <col min="3" max="3" width="27.59765625" style="48" customWidth="1"/>
    <col min="4" max="6" width="13.59765625" style="48" customWidth="1"/>
    <col min="7" max="16384" width="9" style="1"/>
  </cols>
  <sheetData>
    <row r="1" spans="1:7" ht="30" customHeight="1">
      <c r="A1" s="85"/>
      <c r="B1" s="85"/>
      <c r="C1" s="85"/>
      <c r="D1" s="85"/>
      <c r="E1" s="85"/>
      <c r="F1" s="85"/>
    </row>
    <row r="2" spans="1:7" ht="20.100000000000001" customHeight="1">
      <c r="A2" s="107" t="s">
        <v>22</v>
      </c>
      <c r="B2" s="107"/>
      <c r="C2" s="107"/>
      <c r="D2" s="107"/>
      <c r="E2" s="107"/>
      <c r="F2" s="107"/>
    </row>
    <row r="3" spans="1:7" ht="20.100000000000001" customHeight="1" thickBot="1">
      <c r="A3" s="108"/>
      <c r="B3" s="108"/>
      <c r="C3" s="108"/>
      <c r="D3" s="108"/>
      <c r="E3" s="108"/>
      <c r="F3" s="108"/>
    </row>
    <row r="4" spans="1:7" ht="30" customHeight="1" thickBot="1">
      <c r="A4" s="114" t="s">
        <v>13</v>
      </c>
      <c r="B4" s="115"/>
      <c r="C4" s="116" t="s">
        <v>41</v>
      </c>
      <c r="D4" s="117"/>
      <c r="E4" s="117"/>
      <c r="F4" s="118"/>
    </row>
    <row r="5" spans="1:7" ht="15" customHeight="1" thickBot="1">
      <c r="A5" s="119"/>
      <c r="B5" s="120"/>
      <c r="C5" s="120"/>
      <c r="D5" s="120"/>
      <c r="E5" s="120"/>
      <c r="F5" s="121"/>
    </row>
    <row r="6" spans="1:7" ht="30" customHeight="1">
      <c r="A6" s="122" t="s">
        <v>16</v>
      </c>
      <c r="B6" s="123"/>
      <c r="C6" s="124" t="s">
        <v>71</v>
      </c>
      <c r="D6" s="125"/>
      <c r="E6" s="125"/>
      <c r="F6" s="126"/>
      <c r="G6" s="8"/>
    </row>
    <row r="7" spans="1:7" ht="70.2" customHeight="1">
      <c r="A7" s="95" t="s">
        <v>9</v>
      </c>
      <c r="B7" s="96"/>
      <c r="C7" s="88" t="s">
        <v>72</v>
      </c>
      <c r="D7" s="109"/>
      <c r="E7" s="109"/>
      <c r="F7" s="110"/>
    </row>
    <row r="8" spans="1:7">
      <c r="A8" s="111"/>
      <c r="B8" s="112"/>
      <c r="C8" s="112"/>
      <c r="D8" s="112"/>
      <c r="E8" s="112"/>
      <c r="F8" s="113"/>
    </row>
    <row r="9" spans="1:7" ht="194.4" customHeight="1">
      <c r="A9" s="95" t="s">
        <v>0</v>
      </c>
      <c r="B9" s="96"/>
      <c r="C9" s="88" t="s">
        <v>73</v>
      </c>
      <c r="D9" s="88"/>
      <c r="E9" s="88"/>
      <c r="F9" s="106"/>
    </row>
    <row r="10" spans="1:7" ht="330" customHeight="1">
      <c r="A10" s="105" t="s">
        <v>124</v>
      </c>
      <c r="B10" s="88"/>
      <c r="C10" s="88"/>
      <c r="D10" s="88"/>
      <c r="E10" s="88"/>
      <c r="F10" s="106"/>
    </row>
    <row r="11" spans="1:7" s="48" customFormat="1" ht="20.100000000000001" customHeight="1">
      <c r="A11" s="95" t="s">
        <v>1</v>
      </c>
      <c r="B11" s="96"/>
      <c r="C11" s="96"/>
      <c r="D11" s="15" t="s">
        <v>47</v>
      </c>
      <c r="E11" s="15" t="s">
        <v>48</v>
      </c>
      <c r="F11" s="47" t="s">
        <v>49</v>
      </c>
    </row>
    <row r="12" spans="1:7" ht="20.100000000000001" customHeight="1">
      <c r="A12" s="49">
        <v>1</v>
      </c>
      <c r="B12" s="97" t="s">
        <v>40</v>
      </c>
      <c r="C12" s="97"/>
      <c r="D12" s="50">
        <v>3452921.99</v>
      </c>
      <c r="E12" s="50">
        <v>4389979.3600000003</v>
      </c>
      <c r="F12" s="51">
        <v>6527000</v>
      </c>
    </row>
    <row r="13" spans="1:7" ht="75" customHeight="1" thickBot="1">
      <c r="A13" s="98" t="s">
        <v>74</v>
      </c>
      <c r="B13" s="99"/>
      <c r="C13" s="99"/>
      <c r="D13" s="99"/>
      <c r="E13" s="99"/>
      <c r="F13" s="100"/>
    </row>
    <row r="14" spans="1:7" ht="30" customHeight="1">
      <c r="A14" s="87"/>
      <c r="B14" s="87"/>
      <c r="C14" s="87"/>
      <c r="D14" s="87"/>
      <c r="E14" s="87"/>
      <c r="F14" s="87"/>
    </row>
    <row r="15" spans="1:7">
      <c r="A15" s="86" t="s">
        <v>153</v>
      </c>
      <c r="B15" s="86"/>
      <c r="C15" s="86"/>
      <c r="D15" s="86"/>
      <c r="E15" s="86"/>
      <c r="F15" s="86"/>
    </row>
    <row r="16" spans="1:7" ht="331.95" customHeight="1" thickBot="1">
      <c r="A16" s="87"/>
      <c r="B16" s="87"/>
      <c r="C16" s="87"/>
      <c r="D16" s="87"/>
      <c r="E16" s="87"/>
      <c r="F16" s="87"/>
    </row>
    <row r="17" spans="1:6" s="48" customFormat="1" ht="20.100000000000001" customHeight="1">
      <c r="A17" s="67">
        <v>3</v>
      </c>
      <c r="B17" s="101" t="s">
        <v>42</v>
      </c>
      <c r="C17" s="101"/>
      <c r="D17" s="70">
        <v>28898.6</v>
      </c>
      <c r="E17" s="70">
        <v>11877.6</v>
      </c>
      <c r="F17" s="71">
        <v>175100</v>
      </c>
    </row>
    <row r="18" spans="1:6" s="48" customFormat="1" ht="45" customHeight="1">
      <c r="A18" s="102" t="s">
        <v>123</v>
      </c>
      <c r="B18" s="103"/>
      <c r="C18" s="103"/>
      <c r="D18" s="103"/>
      <c r="E18" s="103"/>
      <c r="F18" s="104"/>
    </row>
    <row r="19" spans="1:6" s="2" customFormat="1">
      <c r="A19" s="91" t="s">
        <v>36</v>
      </c>
      <c r="B19" s="92"/>
      <c r="C19" s="92"/>
      <c r="D19" s="93" t="s">
        <v>70</v>
      </c>
      <c r="E19" s="93"/>
      <c r="F19" s="94"/>
    </row>
    <row r="20" spans="1:6" s="2" customFormat="1">
      <c r="A20" s="91"/>
      <c r="B20" s="92"/>
      <c r="C20" s="92"/>
      <c r="D20" s="68" t="s">
        <v>23</v>
      </c>
      <c r="E20" s="68" t="s">
        <v>11</v>
      </c>
      <c r="F20" s="69" t="s">
        <v>2</v>
      </c>
    </row>
    <row r="21" spans="1:6" s="2" customFormat="1">
      <c r="A21" s="10" t="s">
        <v>50</v>
      </c>
      <c r="B21" s="88" t="s">
        <v>51</v>
      </c>
      <c r="C21" s="88"/>
      <c r="D21" s="52">
        <v>0</v>
      </c>
      <c r="E21" s="52"/>
      <c r="F21" s="53">
        <v>0</v>
      </c>
    </row>
    <row r="22" spans="1:6" s="2" customFormat="1">
      <c r="A22" s="10" t="s">
        <v>52</v>
      </c>
      <c r="B22" s="88" t="s">
        <v>53</v>
      </c>
      <c r="C22" s="88"/>
      <c r="D22" s="52">
        <v>0</v>
      </c>
      <c r="E22" s="52"/>
      <c r="F22" s="53">
        <v>0</v>
      </c>
    </row>
    <row r="23" spans="1:6" s="2" customFormat="1">
      <c r="A23" s="10" t="s">
        <v>7</v>
      </c>
      <c r="B23" s="88" t="s">
        <v>5</v>
      </c>
      <c r="C23" s="88"/>
      <c r="D23" s="77">
        <v>6527000</v>
      </c>
      <c r="E23" s="52"/>
      <c r="F23" s="78">
        <v>6527000</v>
      </c>
    </row>
    <row r="24" spans="1:6" s="2" customFormat="1">
      <c r="A24" s="10" t="s">
        <v>54</v>
      </c>
      <c r="B24" s="88" t="s">
        <v>55</v>
      </c>
      <c r="C24" s="88"/>
      <c r="D24" s="52">
        <v>0</v>
      </c>
      <c r="E24" s="52"/>
      <c r="F24" s="53">
        <v>0</v>
      </c>
    </row>
    <row r="25" spans="1:6" s="2" customFormat="1">
      <c r="A25" s="10" t="s">
        <v>8</v>
      </c>
      <c r="B25" s="88" t="s">
        <v>6</v>
      </c>
      <c r="C25" s="88"/>
      <c r="D25" s="77">
        <v>175100</v>
      </c>
      <c r="E25" s="52"/>
      <c r="F25" s="78">
        <v>175100</v>
      </c>
    </row>
    <row r="26" spans="1:6" s="2" customFormat="1">
      <c r="A26" s="10" t="s">
        <v>56</v>
      </c>
      <c r="B26" s="88" t="s">
        <v>57</v>
      </c>
      <c r="C26" s="88"/>
      <c r="D26" s="52">
        <v>0</v>
      </c>
      <c r="E26" s="52"/>
      <c r="F26" s="53">
        <v>0</v>
      </c>
    </row>
    <row r="27" spans="1:6" s="2" customFormat="1">
      <c r="A27" s="10" t="s">
        <v>58</v>
      </c>
      <c r="B27" s="88" t="s">
        <v>59</v>
      </c>
      <c r="C27" s="88"/>
      <c r="D27" s="52">
        <v>0</v>
      </c>
      <c r="E27" s="52"/>
      <c r="F27" s="53">
        <v>0</v>
      </c>
    </row>
    <row r="28" spans="1:6" s="2" customFormat="1">
      <c r="A28" s="10" t="s">
        <v>121</v>
      </c>
      <c r="B28" s="88" t="s">
        <v>122</v>
      </c>
      <c r="C28" s="88"/>
      <c r="D28" s="52">
        <v>0</v>
      </c>
      <c r="E28" s="52"/>
      <c r="F28" s="53">
        <v>0</v>
      </c>
    </row>
    <row r="29" spans="1:6" s="2" customFormat="1" ht="16.2" thickBot="1">
      <c r="A29" s="89" t="s">
        <v>3</v>
      </c>
      <c r="B29" s="90"/>
      <c r="C29" s="90"/>
      <c r="D29" s="54">
        <f>SUM(D23:D28)</f>
        <v>6702100</v>
      </c>
      <c r="E29" s="54">
        <f>SUM(E23:E28)</f>
        <v>0</v>
      </c>
      <c r="F29" s="55">
        <f>SUM(F23:F28)</f>
        <v>6702100</v>
      </c>
    </row>
    <row r="30" spans="1:6" s="2" customFormat="1" ht="331.95" customHeight="1">
      <c r="A30" s="86"/>
      <c r="B30" s="86"/>
      <c r="C30" s="86"/>
      <c r="D30" s="86"/>
      <c r="E30" s="86"/>
      <c r="F30" s="86"/>
    </row>
    <row r="31" spans="1:6" ht="15.75" customHeight="1">
      <c r="A31" s="86" t="s">
        <v>154</v>
      </c>
      <c r="B31" s="86"/>
      <c r="C31" s="86"/>
      <c r="D31" s="86"/>
      <c r="E31" s="86"/>
      <c r="F31" s="86"/>
    </row>
  </sheetData>
  <mergeCells count="35">
    <mergeCell ref="A3:F3"/>
    <mergeCell ref="A7:B7"/>
    <mergeCell ref="C7:F7"/>
    <mergeCell ref="A8:F8"/>
    <mergeCell ref="A9:B9"/>
    <mergeCell ref="C9:F9"/>
    <mergeCell ref="A4:B4"/>
    <mergeCell ref="C4:F4"/>
    <mergeCell ref="A5:F5"/>
    <mergeCell ref="A6:B6"/>
    <mergeCell ref="C6:F6"/>
    <mergeCell ref="A31:F31"/>
    <mergeCell ref="B21:C21"/>
    <mergeCell ref="B22:C22"/>
    <mergeCell ref="B23:C23"/>
    <mergeCell ref="B24:C24"/>
    <mergeCell ref="B25:C25"/>
    <mergeCell ref="B27:C27"/>
    <mergeCell ref="B26:C26"/>
    <mergeCell ref="A1:F1"/>
    <mergeCell ref="A15:F15"/>
    <mergeCell ref="A14:F14"/>
    <mergeCell ref="A16:F16"/>
    <mergeCell ref="A30:F30"/>
    <mergeCell ref="B28:C28"/>
    <mergeCell ref="A29:C29"/>
    <mergeCell ref="A19:C20"/>
    <mergeCell ref="D19:F19"/>
    <mergeCell ref="A11:C11"/>
    <mergeCell ref="B12:C12"/>
    <mergeCell ref="A13:F13"/>
    <mergeCell ref="B17:C17"/>
    <mergeCell ref="A18:F18"/>
    <mergeCell ref="A10:F10"/>
    <mergeCell ref="A2:F2"/>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60"/>
  <sheetViews>
    <sheetView topLeftCell="A35" workbookViewId="0">
      <selection activeCell="C48" sqref="C48"/>
    </sheetView>
  </sheetViews>
  <sheetFormatPr defaultRowHeight="15.6"/>
  <cols>
    <col min="1" max="1" width="7.59765625" style="1" customWidth="1"/>
    <col min="2" max="2" width="28.59765625" style="1" customWidth="1"/>
    <col min="3" max="3" width="12.59765625" style="1" customWidth="1"/>
    <col min="4" max="4" width="22.59765625" style="1" customWidth="1"/>
    <col min="5" max="5" width="12.59765625" style="76" customWidth="1"/>
  </cols>
  <sheetData>
    <row r="1" spans="1:5" ht="34.950000000000003" customHeight="1" thickBot="1">
      <c r="A1" s="146"/>
      <c r="B1" s="146"/>
      <c r="C1" s="146"/>
      <c r="D1" s="146"/>
      <c r="E1" s="146"/>
    </row>
    <row r="2" spans="1:5" ht="20.100000000000001" customHeight="1">
      <c r="A2" s="147" t="s">
        <v>37</v>
      </c>
      <c r="B2" s="148"/>
      <c r="C2" s="148"/>
      <c r="D2" s="148"/>
      <c r="E2" s="149"/>
    </row>
    <row r="3" spans="1:5" ht="20.100000000000001" customHeight="1">
      <c r="A3" s="144" t="s">
        <v>13</v>
      </c>
      <c r="B3" s="145"/>
      <c r="C3" s="143" t="s">
        <v>41</v>
      </c>
      <c r="D3" s="143"/>
      <c r="E3" s="150"/>
    </row>
    <row r="4" spans="1:5" ht="20.100000000000001" customHeight="1">
      <c r="A4" s="144" t="s">
        <v>0</v>
      </c>
      <c r="B4" s="145"/>
      <c r="C4" s="143" t="s">
        <v>125</v>
      </c>
      <c r="D4" s="143"/>
      <c r="E4" s="150"/>
    </row>
    <row r="5" spans="1:5" ht="20.100000000000001" customHeight="1">
      <c r="A5" s="144" t="s">
        <v>126</v>
      </c>
      <c r="B5" s="145"/>
      <c r="C5" s="88" t="s">
        <v>5</v>
      </c>
      <c r="D5" s="88"/>
      <c r="E5" s="106"/>
    </row>
    <row r="6" spans="1:5" ht="20.100000000000001" customHeight="1">
      <c r="A6" s="144" t="s">
        <v>127</v>
      </c>
      <c r="B6" s="145"/>
      <c r="C6" s="88" t="s">
        <v>6</v>
      </c>
      <c r="D6" s="88"/>
      <c r="E6" s="106"/>
    </row>
    <row r="7" spans="1:5" ht="20.100000000000001" customHeight="1">
      <c r="A7" s="144" t="s">
        <v>27</v>
      </c>
      <c r="B7" s="145"/>
      <c r="C7" s="143" t="s">
        <v>41</v>
      </c>
      <c r="D7" s="143"/>
      <c r="E7" s="150"/>
    </row>
    <row r="8" spans="1:5" ht="20.100000000000001" customHeight="1">
      <c r="A8" s="105" t="s">
        <v>128</v>
      </c>
      <c r="B8" s="143"/>
      <c r="C8" s="143"/>
      <c r="D8" s="143"/>
      <c r="E8" s="72"/>
    </row>
    <row r="9" spans="1:5" ht="15" customHeight="1">
      <c r="A9" s="127" t="s">
        <v>43</v>
      </c>
      <c r="B9" s="128"/>
      <c r="C9" s="128"/>
      <c r="D9" s="129"/>
      <c r="E9" s="73">
        <v>60000</v>
      </c>
    </row>
    <row r="10" spans="1:5" ht="15" customHeight="1">
      <c r="A10" s="127" t="s">
        <v>75</v>
      </c>
      <c r="B10" s="128"/>
      <c r="C10" s="128"/>
      <c r="D10" s="129"/>
      <c r="E10" s="73">
        <v>5000</v>
      </c>
    </row>
    <row r="11" spans="1:5" ht="15" customHeight="1">
      <c r="A11" s="127" t="s">
        <v>76</v>
      </c>
      <c r="B11" s="128"/>
      <c r="C11" s="128"/>
      <c r="D11" s="129"/>
      <c r="E11" s="73">
        <v>1000</v>
      </c>
    </row>
    <row r="12" spans="1:5" ht="15" customHeight="1">
      <c r="A12" s="127" t="s">
        <v>77</v>
      </c>
      <c r="B12" s="128"/>
      <c r="C12" s="128"/>
      <c r="D12" s="129"/>
      <c r="E12" s="73">
        <v>60000</v>
      </c>
    </row>
    <row r="13" spans="1:5" ht="15" customHeight="1">
      <c r="A13" s="127" t="s">
        <v>78</v>
      </c>
      <c r="B13" s="128"/>
      <c r="C13" s="128"/>
      <c r="D13" s="129"/>
      <c r="E13" s="73">
        <v>40000</v>
      </c>
    </row>
    <row r="14" spans="1:5" ht="15" customHeight="1">
      <c r="A14" s="127" t="s">
        <v>131</v>
      </c>
      <c r="B14" s="128"/>
      <c r="C14" s="128"/>
      <c r="D14" s="129"/>
      <c r="E14" s="73">
        <v>0</v>
      </c>
    </row>
    <row r="15" spans="1:5" ht="15" customHeight="1">
      <c r="A15" s="127" t="s">
        <v>79</v>
      </c>
      <c r="B15" s="128"/>
      <c r="C15" s="128"/>
      <c r="D15" s="129"/>
      <c r="E15" s="73">
        <v>20000</v>
      </c>
    </row>
    <row r="16" spans="1:5" ht="15" customHeight="1">
      <c r="A16" s="127" t="s">
        <v>132</v>
      </c>
      <c r="B16" s="128"/>
      <c r="C16" s="128"/>
      <c r="D16" s="129"/>
      <c r="E16" s="73">
        <v>300000</v>
      </c>
    </row>
    <row r="17" spans="1:5" ht="15" customHeight="1">
      <c r="A17" s="127" t="s">
        <v>133</v>
      </c>
      <c r="B17" s="128"/>
      <c r="C17" s="128"/>
      <c r="D17" s="129"/>
      <c r="E17" s="73">
        <v>5000</v>
      </c>
    </row>
    <row r="18" spans="1:5" ht="15" customHeight="1">
      <c r="A18" s="127" t="s">
        <v>80</v>
      </c>
      <c r="B18" s="128"/>
      <c r="C18" s="128"/>
      <c r="D18" s="129"/>
      <c r="E18" s="73">
        <v>5000</v>
      </c>
    </row>
    <row r="19" spans="1:5" ht="15" customHeight="1">
      <c r="A19" s="127" t="s">
        <v>81</v>
      </c>
      <c r="B19" s="128"/>
      <c r="C19" s="128"/>
      <c r="D19" s="129"/>
      <c r="E19" s="73">
        <v>20000</v>
      </c>
    </row>
    <row r="20" spans="1:5" ht="15" customHeight="1">
      <c r="A20" s="127" t="s">
        <v>134</v>
      </c>
      <c r="B20" s="128"/>
      <c r="C20" s="128"/>
      <c r="D20" s="129"/>
      <c r="E20" s="73">
        <v>20000</v>
      </c>
    </row>
    <row r="21" spans="1:5" ht="15" customHeight="1">
      <c r="A21" s="127" t="s">
        <v>135</v>
      </c>
      <c r="B21" s="128"/>
      <c r="C21" s="128"/>
      <c r="D21" s="129"/>
      <c r="E21" s="73">
        <v>15000</v>
      </c>
    </row>
    <row r="22" spans="1:5" ht="15" customHeight="1">
      <c r="A22" s="127" t="s">
        <v>136</v>
      </c>
      <c r="B22" s="128"/>
      <c r="C22" s="128"/>
      <c r="D22" s="129"/>
      <c r="E22" s="73">
        <v>5000</v>
      </c>
    </row>
    <row r="23" spans="1:5" ht="15" customHeight="1">
      <c r="A23" s="102" t="s">
        <v>44</v>
      </c>
      <c r="B23" s="88"/>
      <c r="C23" s="88"/>
      <c r="D23" s="88"/>
      <c r="E23" s="73">
        <v>5000</v>
      </c>
    </row>
    <row r="24" spans="1:5" ht="15" customHeight="1">
      <c r="A24" s="127" t="s">
        <v>104</v>
      </c>
      <c r="B24" s="128"/>
      <c r="C24" s="128"/>
      <c r="D24" s="129"/>
      <c r="E24" s="73">
        <v>10000</v>
      </c>
    </row>
    <row r="25" spans="1:5" ht="15" customHeight="1">
      <c r="A25" s="127" t="s">
        <v>142</v>
      </c>
      <c r="B25" s="128"/>
      <c r="C25" s="128"/>
      <c r="D25" s="129"/>
      <c r="E25" s="73">
        <v>350000</v>
      </c>
    </row>
    <row r="26" spans="1:5" ht="15" customHeight="1">
      <c r="A26" s="102" t="s">
        <v>83</v>
      </c>
      <c r="B26" s="88"/>
      <c r="C26" s="88"/>
      <c r="D26" s="88"/>
      <c r="E26" s="73">
        <v>120000</v>
      </c>
    </row>
    <row r="27" spans="1:5" ht="15" customHeight="1">
      <c r="A27" s="127" t="s">
        <v>137</v>
      </c>
      <c r="B27" s="128"/>
      <c r="C27" s="128"/>
      <c r="D27" s="129"/>
      <c r="E27" s="73">
        <v>15000</v>
      </c>
    </row>
    <row r="28" spans="1:5" ht="15" customHeight="1">
      <c r="A28" s="102" t="s">
        <v>45</v>
      </c>
      <c r="B28" s="88"/>
      <c r="C28" s="88"/>
      <c r="D28" s="88"/>
      <c r="E28" s="73">
        <v>5000</v>
      </c>
    </row>
    <row r="29" spans="1:5" ht="15" customHeight="1">
      <c r="A29" s="102" t="s">
        <v>138</v>
      </c>
      <c r="B29" s="88"/>
      <c r="C29" s="88"/>
      <c r="D29" s="88"/>
      <c r="E29" s="73">
        <v>1000</v>
      </c>
    </row>
    <row r="30" spans="1:5" ht="15" customHeight="1">
      <c r="A30" s="102" t="s">
        <v>84</v>
      </c>
      <c r="B30" s="88"/>
      <c r="C30" s="88"/>
      <c r="D30" s="88"/>
      <c r="E30" s="73">
        <v>4950000</v>
      </c>
    </row>
    <row r="31" spans="1:5" ht="15" customHeight="1">
      <c r="A31" s="102" t="s">
        <v>86</v>
      </c>
      <c r="B31" s="88"/>
      <c r="C31" s="88"/>
      <c r="D31" s="88"/>
      <c r="E31" s="73">
        <v>40000</v>
      </c>
    </row>
    <row r="32" spans="1:5" ht="15" customHeight="1">
      <c r="A32" s="102" t="s">
        <v>139</v>
      </c>
      <c r="B32" s="88"/>
      <c r="C32" s="88"/>
      <c r="D32" s="88"/>
      <c r="E32" s="73">
        <v>50000</v>
      </c>
    </row>
    <row r="33" spans="1:5" ht="15" customHeight="1">
      <c r="A33" s="127" t="s">
        <v>88</v>
      </c>
      <c r="B33" s="128"/>
      <c r="C33" s="128"/>
      <c r="D33" s="129"/>
      <c r="E33" s="73">
        <v>25000</v>
      </c>
    </row>
    <row r="34" spans="1:5" ht="15" customHeight="1">
      <c r="A34" s="127" t="s">
        <v>89</v>
      </c>
      <c r="B34" s="128"/>
      <c r="C34" s="128"/>
      <c r="D34" s="129"/>
      <c r="E34" s="73">
        <v>280000</v>
      </c>
    </row>
    <row r="35" spans="1:5" ht="15" customHeight="1">
      <c r="A35" s="127" t="s">
        <v>140</v>
      </c>
      <c r="B35" s="128"/>
      <c r="C35" s="128"/>
      <c r="D35" s="129"/>
      <c r="E35" s="73">
        <v>60000</v>
      </c>
    </row>
    <row r="36" spans="1:5" ht="15" customHeight="1">
      <c r="A36" s="102" t="s">
        <v>91</v>
      </c>
      <c r="B36" s="88"/>
      <c r="C36" s="88"/>
      <c r="D36" s="88"/>
      <c r="E36" s="73">
        <v>20000</v>
      </c>
    </row>
    <row r="37" spans="1:5" ht="15" customHeight="1">
      <c r="A37" s="102" t="s">
        <v>141</v>
      </c>
      <c r="B37" s="88"/>
      <c r="C37" s="88"/>
      <c r="D37" s="88"/>
      <c r="E37" s="73">
        <v>40000</v>
      </c>
    </row>
    <row r="38" spans="1:5" ht="20.100000000000001" customHeight="1">
      <c r="A38" s="105" t="s">
        <v>129</v>
      </c>
      <c r="B38" s="143"/>
      <c r="C38" s="143"/>
      <c r="D38" s="143"/>
      <c r="E38" s="72"/>
    </row>
    <row r="39" spans="1:5" ht="15" customHeight="1">
      <c r="A39" s="102" t="s">
        <v>92</v>
      </c>
      <c r="B39" s="88"/>
      <c r="C39" s="88"/>
      <c r="D39" s="88"/>
      <c r="E39" s="73">
        <v>25000</v>
      </c>
    </row>
    <row r="40" spans="1:5" ht="15" customHeight="1">
      <c r="A40" s="127" t="s">
        <v>151</v>
      </c>
      <c r="B40" s="128"/>
      <c r="C40" s="128"/>
      <c r="D40" s="129"/>
      <c r="E40" s="82">
        <v>150000</v>
      </c>
    </row>
    <row r="41" spans="1:5" ht="15" customHeight="1">
      <c r="A41" s="127" t="s">
        <v>152</v>
      </c>
      <c r="B41" s="128"/>
      <c r="C41" s="128"/>
      <c r="D41" s="129"/>
      <c r="E41" s="82">
        <v>100</v>
      </c>
    </row>
    <row r="42" spans="1:5" ht="20.100000000000001" customHeight="1" thickBot="1">
      <c r="A42" s="132" t="s">
        <v>130</v>
      </c>
      <c r="B42" s="133"/>
      <c r="C42" s="133"/>
      <c r="D42" s="133"/>
      <c r="E42" s="74">
        <f>SUM(E9:E41)</f>
        <v>6702100</v>
      </c>
    </row>
    <row r="43" spans="1:5" ht="15" customHeight="1" thickBot="1">
      <c r="A43" s="134"/>
      <c r="B43" s="134"/>
      <c r="C43" s="134"/>
      <c r="D43" s="134"/>
      <c r="E43" s="134"/>
    </row>
    <row r="44" spans="1:5" ht="20.100000000000001" customHeight="1">
      <c r="A44" s="135" t="s">
        <v>24</v>
      </c>
      <c r="B44" s="136"/>
      <c r="C44" s="5">
        <v>2017</v>
      </c>
      <c r="D44" s="137"/>
      <c r="E44" s="138"/>
    </row>
    <row r="45" spans="1:5" ht="15" customHeight="1">
      <c r="A45" s="10" t="s">
        <v>50</v>
      </c>
      <c r="B45" s="9" t="s">
        <v>51</v>
      </c>
      <c r="C45" s="11">
        <v>0</v>
      </c>
      <c r="D45" s="137"/>
      <c r="E45" s="138"/>
    </row>
    <row r="46" spans="1:5" ht="15" customHeight="1">
      <c r="A46" s="10" t="s">
        <v>52</v>
      </c>
      <c r="B46" s="9" t="s">
        <v>53</v>
      </c>
      <c r="C46" s="11">
        <v>0</v>
      </c>
      <c r="D46" s="137"/>
      <c r="E46" s="138"/>
    </row>
    <row r="47" spans="1:5" ht="15" customHeight="1">
      <c r="A47" s="10" t="s">
        <v>7</v>
      </c>
      <c r="B47" s="9" t="s">
        <v>5</v>
      </c>
      <c r="C47" s="12">
        <v>6527000</v>
      </c>
      <c r="D47" s="137"/>
      <c r="E47" s="138"/>
    </row>
    <row r="48" spans="1:5" ht="15" customHeight="1">
      <c r="A48" s="10" t="s">
        <v>54</v>
      </c>
      <c r="B48" s="9" t="s">
        <v>55</v>
      </c>
      <c r="C48" s="11">
        <v>0</v>
      </c>
      <c r="D48" s="137"/>
      <c r="E48" s="138"/>
    </row>
    <row r="49" spans="1:5" ht="15" customHeight="1">
      <c r="A49" s="10" t="s">
        <v>8</v>
      </c>
      <c r="B49" s="9" t="s">
        <v>6</v>
      </c>
      <c r="C49" s="12">
        <v>175100</v>
      </c>
      <c r="D49" s="137"/>
      <c r="E49" s="138"/>
    </row>
    <row r="50" spans="1:5" ht="15" customHeight="1">
      <c r="A50" s="10" t="s">
        <v>56</v>
      </c>
      <c r="B50" s="9" t="s">
        <v>57</v>
      </c>
      <c r="C50" s="11">
        <v>0</v>
      </c>
      <c r="D50" s="137"/>
      <c r="E50" s="138"/>
    </row>
    <row r="51" spans="1:5" ht="15" customHeight="1">
      <c r="A51" s="10" t="s">
        <v>58</v>
      </c>
      <c r="B51" s="9" t="s">
        <v>59</v>
      </c>
      <c r="C51" s="11">
        <v>0</v>
      </c>
      <c r="D51" s="137"/>
      <c r="E51" s="138"/>
    </row>
    <row r="52" spans="1:5" ht="15" customHeight="1">
      <c r="A52" s="10" t="s">
        <v>121</v>
      </c>
      <c r="B52" s="9" t="s">
        <v>122</v>
      </c>
      <c r="C52" s="11">
        <v>0</v>
      </c>
      <c r="D52" s="137"/>
      <c r="E52" s="138"/>
    </row>
    <row r="53" spans="1:5" ht="20.100000000000001" customHeight="1">
      <c r="A53" s="91" t="s">
        <v>17</v>
      </c>
      <c r="B53" s="139"/>
      <c r="C53" s="7">
        <f>SUM(C47:C52)</f>
        <v>6702100</v>
      </c>
      <c r="D53" s="137"/>
      <c r="E53" s="138"/>
    </row>
    <row r="54" spans="1:5" ht="15.9" customHeight="1">
      <c r="A54" s="140" t="s">
        <v>19</v>
      </c>
      <c r="B54" s="79" t="s">
        <v>10</v>
      </c>
      <c r="C54" s="75">
        <v>0</v>
      </c>
      <c r="D54" s="137"/>
      <c r="E54" s="138"/>
    </row>
    <row r="55" spans="1:5" ht="15.9" customHeight="1">
      <c r="A55" s="140"/>
      <c r="B55" s="13" t="s">
        <v>12</v>
      </c>
      <c r="C55" s="75">
        <v>0</v>
      </c>
      <c r="D55" s="137"/>
      <c r="E55" s="138"/>
    </row>
    <row r="56" spans="1:5" ht="15.9" customHeight="1">
      <c r="A56" s="140"/>
      <c r="B56" s="13" t="s">
        <v>18</v>
      </c>
      <c r="C56" s="75">
        <v>0</v>
      </c>
      <c r="D56" s="137"/>
      <c r="E56" s="138"/>
    </row>
    <row r="57" spans="1:5" ht="20.100000000000001" customHeight="1">
      <c r="A57" s="91" t="s">
        <v>20</v>
      </c>
      <c r="B57" s="139"/>
      <c r="C57" s="80">
        <v>0</v>
      </c>
      <c r="D57" s="137"/>
      <c r="E57" s="138"/>
    </row>
    <row r="58" spans="1:5" ht="20.100000000000001" customHeight="1" thickBot="1">
      <c r="A58" s="141" t="s">
        <v>21</v>
      </c>
      <c r="B58" s="142"/>
      <c r="C58" s="7">
        <f>SUM(C53:C57)</f>
        <v>6702100</v>
      </c>
      <c r="D58" s="137"/>
      <c r="E58" s="138"/>
    </row>
    <row r="59" spans="1:5" ht="34.950000000000003" customHeight="1">
      <c r="A59" s="131"/>
      <c r="B59" s="131"/>
      <c r="C59" s="131"/>
      <c r="D59" s="131"/>
      <c r="E59" s="131"/>
    </row>
    <row r="60" spans="1:5">
      <c r="A60" s="130" t="s">
        <v>155</v>
      </c>
      <c r="B60" s="130"/>
      <c r="C60" s="130"/>
      <c r="D60" s="130"/>
      <c r="E60" s="130"/>
    </row>
  </sheetData>
  <mergeCells count="56">
    <mergeCell ref="A9:D9"/>
    <mergeCell ref="A5:B5"/>
    <mergeCell ref="C5:E5"/>
    <mergeCell ref="A1:E1"/>
    <mergeCell ref="A2:E2"/>
    <mergeCell ref="A3:B3"/>
    <mergeCell ref="C3:E3"/>
    <mergeCell ref="A4:B4"/>
    <mergeCell ref="C4:E4"/>
    <mergeCell ref="A6:B6"/>
    <mergeCell ref="C6:E6"/>
    <mergeCell ref="A7:B7"/>
    <mergeCell ref="C7:E7"/>
    <mergeCell ref="A8:D8"/>
    <mergeCell ref="A21:D21"/>
    <mergeCell ref="A10:D10"/>
    <mergeCell ref="A11:D11"/>
    <mergeCell ref="A12:D12"/>
    <mergeCell ref="A13:D13"/>
    <mergeCell ref="A14:D14"/>
    <mergeCell ref="A15:D15"/>
    <mergeCell ref="A16:D16"/>
    <mergeCell ref="A17:D17"/>
    <mergeCell ref="A18:D18"/>
    <mergeCell ref="A19:D19"/>
    <mergeCell ref="A20:D20"/>
    <mergeCell ref="A38:D38"/>
    <mergeCell ref="A39:D39"/>
    <mergeCell ref="A35:D35"/>
    <mergeCell ref="A22:D22"/>
    <mergeCell ref="A23:D23"/>
    <mergeCell ref="A24:D24"/>
    <mergeCell ref="A26:D26"/>
    <mergeCell ref="A27:D27"/>
    <mergeCell ref="A28:D28"/>
    <mergeCell ref="A29:D29"/>
    <mergeCell ref="A30:D30"/>
    <mergeCell ref="A31:D31"/>
    <mergeCell ref="A32:D32"/>
    <mergeCell ref="A33:D33"/>
    <mergeCell ref="A41:D41"/>
    <mergeCell ref="A40:D40"/>
    <mergeCell ref="A60:E60"/>
    <mergeCell ref="A59:E59"/>
    <mergeCell ref="A25:D25"/>
    <mergeCell ref="A34:D34"/>
    <mergeCell ref="A42:D42"/>
    <mergeCell ref="A43:E43"/>
    <mergeCell ref="A44:B44"/>
    <mergeCell ref="D44:E58"/>
    <mergeCell ref="A53:B53"/>
    <mergeCell ref="A54:A56"/>
    <mergeCell ref="A57:B57"/>
    <mergeCell ref="A58:B58"/>
    <mergeCell ref="A36:D36"/>
    <mergeCell ref="A37:D37"/>
  </mergeCells>
  <printOptions verticalCentered="1"/>
  <pageMargins left="1.299212598425197" right="0.70866141732283472"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I57"/>
  <sheetViews>
    <sheetView topLeftCell="A31" workbookViewId="0">
      <selection activeCell="H29" sqref="H29"/>
    </sheetView>
  </sheetViews>
  <sheetFormatPr defaultColWidth="8.69921875" defaultRowHeight="13.2"/>
  <cols>
    <col min="1" max="1" width="7.59765625" style="29" customWidth="1"/>
    <col min="2" max="2" width="3.59765625" style="30" customWidth="1"/>
    <col min="3" max="3" width="28.09765625" style="31" customWidth="1"/>
    <col min="4" max="4" width="12.09765625" style="14" customWidth="1"/>
    <col min="5" max="5" width="4.59765625" style="32" customWidth="1"/>
    <col min="6" max="6" width="10.59765625" style="14" customWidth="1"/>
    <col min="7" max="7" width="4.59765625" style="32" customWidth="1"/>
    <col min="8" max="8" width="11.5" style="14" customWidth="1"/>
    <col min="9" max="9" width="4.59765625" style="32" customWidth="1"/>
    <col min="10" max="16384" width="8.69921875" style="14"/>
  </cols>
  <sheetData>
    <row r="1" spans="1:9" ht="17.399999999999999" customHeight="1">
      <c r="A1" s="155"/>
      <c r="B1" s="155"/>
      <c r="C1" s="155"/>
      <c r="D1" s="155"/>
      <c r="E1" s="155"/>
      <c r="F1" s="155"/>
      <c r="G1" s="155"/>
      <c r="H1" s="155"/>
      <c r="I1" s="155"/>
    </row>
    <row r="2" spans="1:9" ht="15" customHeight="1">
      <c r="A2" s="160" t="s">
        <v>14</v>
      </c>
      <c r="B2" s="160"/>
      <c r="C2" s="160"/>
      <c r="D2" s="160"/>
      <c r="E2" s="160"/>
      <c r="F2" s="160"/>
      <c r="G2" s="160"/>
      <c r="H2" s="160"/>
      <c r="I2" s="160"/>
    </row>
    <row r="3" spans="1:9" ht="15" customHeight="1" thickBot="1">
      <c r="A3" s="160"/>
      <c r="B3" s="160"/>
      <c r="C3" s="160"/>
      <c r="D3" s="160"/>
      <c r="E3" s="160"/>
      <c r="F3" s="160"/>
      <c r="G3" s="160"/>
      <c r="H3" s="160"/>
      <c r="I3" s="160"/>
    </row>
    <row r="4" spans="1:9" ht="30" customHeight="1" thickBot="1">
      <c r="A4" s="161" t="s">
        <v>13</v>
      </c>
      <c r="B4" s="162"/>
      <c r="C4" s="163" t="s">
        <v>41</v>
      </c>
      <c r="D4" s="163"/>
      <c r="E4" s="163"/>
      <c r="F4" s="163"/>
      <c r="G4" s="163"/>
      <c r="H4" s="163"/>
      <c r="I4" s="164"/>
    </row>
    <row r="5" spans="1:9" ht="15.6" customHeight="1" thickBot="1">
      <c r="A5" s="165"/>
      <c r="B5" s="166"/>
      <c r="C5" s="166"/>
      <c r="D5" s="166"/>
      <c r="E5" s="166"/>
      <c r="F5" s="166"/>
      <c r="G5" s="166"/>
      <c r="H5" s="166"/>
      <c r="I5" s="167"/>
    </row>
    <row r="6" spans="1:9" ht="20.100000000000001" customHeight="1">
      <c r="A6" s="168" t="s">
        <v>28</v>
      </c>
      <c r="B6" s="170" t="s">
        <v>39</v>
      </c>
      <c r="C6" s="172" t="s">
        <v>60</v>
      </c>
      <c r="D6" s="172" t="s">
        <v>30</v>
      </c>
      <c r="E6" s="172"/>
      <c r="F6" s="175" t="s">
        <v>31</v>
      </c>
      <c r="G6" s="175"/>
      <c r="H6" s="172" t="s">
        <v>32</v>
      </c>
      <c r="I6" s="176"/>
    </row>
    <row r="7" spans="1:9" ht="60" customHeight="1">
      <c r="A7" s="169"/>
      <c r="B7" s="171"/>
      <c r="C7" s="93"/>
      <c r="D7" s="15" t="s">
        <v>29</v>
      </c>
      <c r="E7" s="60" t="s">
        <v>33</v>
      </c>
      <c r="F7" s="15" t="s">
        <v>29</v>
      </c>
      <c r="G7" s="60" t="s">
        <v>33</v>
      </c>
      <c r="H7" s="15" t="s">
        <v>29</v>
      </c>
      <c r="I7" s="61" t="s">
        <v>33</v>
      </c>
    </row>
    <row r="8" spans="1:9" ht="20.100000000000001" customHeight="1">
      <c r="A8" s="156" t="s">
        <v>61</v>
      </c>
      <c r="B8" s="16" t="s">
        <v>62</v>
      </c>
      <c r="C8" s="17" t="s">
        <v>43</v>
      </c>
      <c r="D8" s="20">
        <v>60000</v>
      </c>
      <c r="E8" s="19">
        <v>100</v>
      </c>
      <c r="F8" s="20">
        <v>0</v>
      </c>
      <c r="G8" s="19">
        <v>100</v>
      </c>
      <c r="H8" s="18">
        <v>60000</v>
      </c>
      <c r="I8" s="21">
        <v>100</v>
      </c>
    </row>
    <row r="9" spans="1:9" ht="20.100000000000001" customHeight="1">
      <c r="A9" s="156"/>
      <c r="B9" s="16" t="s">
        <v>63</v>
      </c>
      <c r="C9" s="17" t="s">
        <v>75</v>
      </c>
      <c r="D9" s="20">
        <v>5000</v>
      </c>
      <c r="E9" s="19">
        <v>100</v>
      </c>
      <c r="F9" s="20">
        <v>0</v>
      </c>
      <c r="G9" s="19">
        <v>100</v>
      </c>
      <c r="H9" s="18">
        <v>5000</v>
      </c>
      <c r="I9" s="21">
        <v>100</v>
      </c>
    </row>
    <row r="10" spans="1:9" ht="20.100000000000001" customHeight="1">
      <c r="A10" s="156"/>
      <c r="B10" s="16" t="s">
        <v>64</v>
      </c>
      <c r="C10" s="17" t="s">
        <v>76</v>
      </c>
      <c r="D10" s="20">
        <v>1000</v>
      </c>
      <c r="E10" s="19">
        <v>100</v>
      </c>
      <c r="F10" s="20">
        <v>0</v>
      </c>
      <c r="G10" s="19">
        <v>100</v>
      </c>
      <c r="H10" s="18">
        <v>1000</v>
      </c>
      <c r="I10" s="21">
        <v>100</v>
      </c>
    </row>
    <row r="11" spans="1:9" ht="20.100000000000001" customHeight="1">
      <c r="A11" s="156"/>
      <c r="B11" s="16" t="s">
        <v>65</v>
      </c>
      <c r="C11" s="17" t="s">
        <v>77</v>
      </c>
      <c r="D11" s="20">
        <v>60000</v>
      </c>
      <c r="E11" s="19">
        <v>100</v>
      </c>
      <c r="F11" s="20">
        <v>0</v>
      </c>
      <c r="G11" s="19">
        <v>100</v>
      </c>
      <c r="H11" s="18">
        <v>60000</v>
      </c>
      <c r="I11" s="21">
        <v>100</v>
      </c>
    </row>
    <row r="12" spans="1:9" ht="20.100000000000001" customHeight="1">
      <c r="A12" s="156"/>
      <c r="B12" s="16" t="s">
        <v>66</v>
      </c>
      <c r="C12" s="17" t="s">
        <v>78</v>
      </c>
      <c r="D12" s="20">
        <v>40000</v>
      </c>
      <c r="E12" s="19">
        <v>100</v>
      </c>
      <c r="F12" s="20">
        <v>0</v>
      </c>
      <c r="G12" s="19">
        <v>100</v>
      </c>
      <c r="H12" s="18">
        <v>40000</v>
      </c>
      <c r="I12" s="21">
        <v>100</v>
      </c>
    </row>
    <row r="13" spans="1:9" ht="20.100000000000001" customHeight="1">
      <c r="A13" s="156"/>
      <c r="B13" s="16" t="s">
        <v>67</v>
      </c>
      <c r="C13" s="17" t="s">
        <v>79</v>
      </c>
      <c r="D13" s="20">
        <v>20000</v>
      </c>
      <c r="E13" s="19">
        <v>100</v>
      </c>
      <c r="F13" s="20">
        <v>0</v>
      </c>
      <c r="G13" s="19">
        <v>100</v>
      </c>
      <c r="H13" s="20">
        <v>20000</v>
      </c>
      <c r="I13" s="21">
        <v>100</v>
      </c>
    </row>
    <row r="14" spans="1:9" ht="20.100000000000001" customHeight="1">
      <c r="A14" s="156"/>
      <c r="B14" s="16" t="s">
        <v>68</v>
      </c>
      <c r="C14" s="17" t="s">
        <v>101</v>
      </c>
      <c r="D14" s="20">
        <v>300000</v>
      </c>
      <c r="E14" s="19">
        <v>100</v>
      </c>
      <c r="F14" s="20">
        <v>0</v>
      </c>
      <c r="G14" s="19">
        <v>100</v>
      </c>
      <c r="H14" s="18">
        <v>300000</v>
      </c>
      <c r="I14" s="21">
        <v>100</v>
      </c>
    </row>
    <row r="15" spans="1:9" ht="20.100000000000001" customHeight="1">
      <c r="A15" s="156"/>
      <c r="B15" s="16" t="s">
        <v>93</v>
      </c>
      <c r="C15" s="17" t="s">
        <v>146</v>
      </c>
      <c r="D15" s="20">
        <v>5000</v>
      </c>
      <c r="E15" s="19">
        <v>100</v>
      </c>
      <c r="F15" s="20">
        <v>0</v>
      </c>
      <c r="G15" s="19">
        <v>100</v>
      </c>
      <c r="H15" s="18">
        <v>5000</v>
      </c>
      <c r="I15" s="21">
        <v>100</v>
      </c>
    </row>
    <row r="16" spans="1:9" ht="20.100000000000001" customHeight="1">
      <c r="A16" s="156"/>
      <c r="B16" s="16" t="s">
        <v>94</v>
      </c>
      <c r="C16" s="17" t="s">
        <v>80</v>
      </c>
      <c r="D16" s="20">
        <v>5000</v>
      </c>
      <c r="E16" s="19">
        <v>100</v>
      </c>
      <c r="F16" s="20">
        <v>0</v>
      </c>
      <c r="G16" s="19">
        <v>100</v>
      </c>
      <c r="H16" s="18">
        <v>5000</v>
      </c>
      <c r="I16" s="21">
        <v>100</v>
      </c>
    </row>
    <row r="17" spans="1:9" ht="20.100000000000001" customHeight="1">
      <c r="A17" s="156"/>
      <c r="B17" s="22" t="s">
        <v>95</v>
      </c>
      <c r="C17" s="17" t="s">
        <v>81</v>
      </c>
      <c r="D17" s="20">
        <v>20000</v>
      </c>
      <c r="E17" s="19">
        <v>100</v>
      </c>
      <c r="F17" s="20">
        <v>0</v>
      </c>
      <c r="G17" s="19">
        <v>100</v>
      </c>
      <c r="H17" s="18">
        <v>20000</v>
      </c>
      <c r="I17" s="21">
        <v>100</v>
      </c>
    </row>
    <row r="18" spans="1:9" ht="26.25" customHeight="1">
      <c r="A18" s="156"/>
      <c r="B18" s="22" t="s">
        <v>96</v>
      </c>
      <c r="C18" s="17" t="s">
        <v>143</v>
      </c>
      <c r="D18" s="20">
        <v>20000</v>
      </c>
      <c r="E18" s="19">
        <v>100</v>
      </c>
      <c r="F18" s="20">
        <v>0</v>
      </c>
      <c r="G18" s="19">
        <v>100</v>
      </c>
      <c r="H18" s="18">
        <v>20000</v>
      </c>
      <c r="I18" s="21">
        <v>100</v>
      </c>
    </row>
    <row r="19" spans="1:9" ht="20.100000000000001" customHeight="1">
      <c r="A19" s="156"/>
      <c r="B19" s="22" t="s">
        <v>97</v>
      </c>
      <c r="C19" s="17" t="s">
        <v>144</v>
      </c>
      <c r="D19" s="20">
        <v>15000</v>
      </c>
      <c r="E19" s="19">
        <v>100</v>
      </c>
      <c r="F19" s="20">
        <v>0</v>
      </c>
      <c r="G19" s="19">
        <v>100</v>
      </c>
      <c r="H19" s="18">
        <v>15000</v>
      </c>
      <c r="I19" s="21">
        <v>100</v>
      </c>
    </row>
    <row r="20" spans="1:9" ht="20.100000000000001" customHeight="1">
      <c r="A20" s="156"/>
      <c r="B20" s="22" t="s">
        <v>98</v>
      </c>
      <c r="C20" s="17" t="s">
        <v>145</v>
      </c>
      <c r="D20" s="20">
        <v>5000</v>
      </c>
      <c r="E20" s="19">
        <v>100</v>
      </c>
      <c r="F20" s="20">
        <v>0</v>
      </c>
      <c r="G20" s="19">
        <v>100</v>
      </c>
      <c r="H20" s="18">
        <v>5000</v>
      </c>
      <c r="I20" s="21">
        <v>100</v>
      </c>
    </row>
    <row r="21" spans="1:9" ht="20.100000000000001" customHeight="1">
      <c r="A21" s="156"/>
      <c r="B21" s="22" t="s">
        <v>99</v>
      </c>
      <c r="C21" s="23" t="s">
        <v>103</v>
      </c>
      <c r="D21" s="20">
        <v>5000</v>
      </c>
      <c r="E21" s="19">
        <v>100</v>
      </c>
      <c r="F21" s="20">
        <v>0</v>
      </c>
      <c r="G21" s="19">
        <v>100</v>
      </c>
      <c r="H21" s="18">
        <v>5000</v>
      </c>
      <c r="I21" s="21">
        <v>100</v>
      </c>
    </row>
    <row r="22" spans="1:9" ht="20.100000000000001" customHeight="1">
      <c r="A22" s="156"/>
      <c r="B22" s="22" t="s">
        <v>100</v>
      </c>
      <c r="C22" s="17" t="s">
        <v>104</v>
      </c>
      <c r="D22" s="20">
        <v>10000</v>
      </c>
      <c r="E22" s="19">
        <v>100</v>
      </c>
      <c r="F22" s="20">
        <v>0</v>
      </c>
      <c r="G22" s="19">
        <v>100</v>
      </c>
      <c r="H22" s="18">
        <v>10000</v>
      </c>
      <c r="I22" s="21">
        <v>100</v>
      </c>
    </row>
    <row r="23" spans="1:9" ht="20.100000000000001" customHeight="1">
      <c r="A23" s="156"/>
      <c r="B23" s="22" t="s">
        <v>102</v>
      </c>
      <c r="C23" s="17" t="s">
        <v>82</v>
      </c>
      <c r="D23" s="20">
        <v>350000</v>
      </c>
      <c r="E23" s="19">
        <v>100</v>
      </c>
      <c r="F23" s="20">
        <v>0</v>
      </c>
      <c r="G23" s="19">
        <v>100</v>
      </c>
      <c r="H23" s="18">
        <v>350000</v>
      </c>
      <c r="I23" s="21">
        <v>100</v>
      </c>
    </row>
    <row r="24" spans="1:9" ht="20.100000000000001" customHeight="1">
      <c r="A24" s="156"/>
      <c r="B24" s="22" t="s">
        <v>105</v>
      </c>
      <c r="C24" s="17" t="s">
        <v>147</v>
      </c>
      <c r="D24" s="20">
        <v>120000</v>
      </c>
      <c r="E24" s="19">
        <v>100</v>
      </c>
      <c r="F24" s="20">
        <v>0</v>
      </c>
      <c r="G24" s="19">
        <v>100</v>
      </c>
      <c r="H24" s="18">
        <v>120000</v>
      </c>
      <c r="I24" s="21">
        <v>100</v>
      </c>
    </row>
    <row r="25" spans="1:9" ht="20.100000000000001" customHeight="1">
      <c r="A25" s="156"/>
      <c r="B25" s="22" t="s">
        <v>106</v>
      </c>
      <c r="C25" s="17" t="s">
        <v>148</v>
      </c>
      <c r="D25" s="20">
        <v>15000</v>
      </c>
      <c r="E25" s="19">
        <v>100</v>
      </c>
      <c r="F25" s="20">
        <v>0</v>
      </c>
      <c r="G25" s="19">
        <v>100</v>
      </c>
      <c r="H25" s="18">
        <v>15000</v>
      </c>
      <c r="I25" s="21">
        <v>100</v>
      </c>
    </row>
    <row r="26" spans="1:9" ht="20.100000000000001" customHeight="1">
      <c r="A26" s="156"/>
      <c r="B26" s="22" t="s">
        <v>107</v>
      </c>
      <c r="C26" s="17" t="s">
        <v>45</v>
      </c>
      <c r="D26" s="20">
        <v>5000</v>
      </c>
      <c r="E26" s="19">
        <v>100</v>
      </c>
      <c r="F26" s="20">
        <v>0</v>
      </c>
      <c r="G26" s="19">
        <v>100</v>
      </c>
      <c r="H26" s="18">
        <v>5000</v>
      </c>
      <c r="I26" s="21">
        <v>100</v>
      </c>
    </row>
    <row r="27" spans="1:9" ht="20.100000000000001" customHeight="1">
      <c r="A27" s="156"/>
      <c r="B27" s="22" t="s">
        <v>108</v>
      </c>
      <c r="C27" s="17" t="s">
        <v>85</v>
      </c>
      <c r="D27" s="20">
        <v>1000</v>
      </c>
      <c r="E27" s="19">
        <v>100</v>
      </c>
      <c r="F27" s="20">
        <v>0</v>
      </c>
      <c r="G27" s="19">
        <v>100</v>
      </c>
      <c r="H27" s="18">
        <v>1000</v>
      </c>
      <c r="I27" s="21">
        <v>100</v>
      </c>
    </row>
    <row r="28" spans="1:9" ht="20.100000000000001" customHeight="1">
      <c r="A28" s="156"/>
      <c r="B28" s="22" t="s">
        <v>109</v>
      </c>
      <c r="C28" s="17" t="s">
        <v>84</v>
      </c>
      <c r="D28" s="20">
        <v>4950000</v>
      </c>
      <c r="E28" s="19">
        <v>100</v>
      </c>
      <c r="F28" s="20">
        <v>0</v>
      </c>
      <c r="G28" s="19">
        <v>100</v>
      </c>
      <c r="H28" s="18">
        <v>4950000</v>
      </c>
      <c r="I28" s="21">
        <v>100</v>
      </c>
    </row>
    <row r="29" spans="1:9" ht="20.100000000000001" customHeight="1">
      <c r="A29" s="156"/>
      <c r="B29" s="22" t="s">
        <v>110</v>
      </c>
      <c r="C29" s="17" t="s">
        <v>149</v>
      </c>
      <c r="D29" s="20">
        <v>40000</v>
      </c>
      <c r="E29" s="19">
        <v>100</v>
      </c>
      <c r="F29" s="20">
        <v>0</v>
      </c>
      <c r="G29" s="19">
        <v>100</v>
      </c>
      <c r="H29" s="18">
        <v>40000</v>
      </c>
      <c r="I29" s="21">
        <v>100</v>
      </c>
    </row>
    <row r="30" spans="1:9" ht="24.75" customHeight="1">
      <c r="A30" s="156"/>
      <c r="B30" s="22" t="s">
        <v>111</v>
      </c>
      <c r="C30" s="17" t="s">
        <v>87</v>
      </c>
      <c r="D30" s="20">
        <v>50000</v>
      </c>
      <c r="E30" s="19">
        <v>100</v>
      </c>
      <c r="F30" s="20">
        <v>0</v>
      </c>
      <c r="G30" s="19">
        <v>100</v>
      </c>
      <c r="H30" s="18">
        <v>50000</v>
      </c>
      <c r="I30" s="21">
        <v>100</v>
      </c>
    </row>
    <row r="31" spans="1:9" ht="20.100000000000001" customHeight="1">
      <c r="A31" s="156"/>
      <c r="B31" s="22" t="s">
        <v>112</v>
      </c>
      <c r="C31" s="84" t="s">
        <v>88</v>
      </c>
      <c r="D31" s="20">
        <v>25000</v>
      </c>
      <c r="E31" s="19">
        <v>100</v>
      </c>
      <c r="F31" s="20">
        <v>0</v>
      </c>
      <c r="G31" s="19">
        <v>100</v>
      </c>
      <c r="H31" s="18">
        <v>25000</v>
      </c>
      <c r="I31" s="21">
        <v>100</v>
      </c>
    </row>
    <row r="32" spans="1:9" ht="20.100000000000001" customHeight="1">
      <c r="A32" s="156"/>
      <c r="B32" s="22" t="s">
        <v>113</v>
      </c>
      <c r="C32" s="84" t="s">
        <v>89</v>
      </c>
      <c r="D32" s="20">
        <v>280000</v>
      </c>
      <c r="E32" s="19">
        <v>100</v>
      </c>
      <c r="F32" s="20">
        <v>0</v>
      </c>
      <c r="G32" s="19">
        <v>100</v>
      </c>
      <c r="H32" s="18">
        <v>280000</v>
      </c>
      <c r="I32" s="21">
        <v>100</v>
      </c>
    </row>
    <row r="33" spans="1:9" ht="20.100000000000001" customHeight="1">
      <c r="A33" s="156"/>
      <c r="B33" s="22" t="s">
        <v>114</v>
      </c>
      <c r="C33" s="84" t="s">
        <v>90</v>
      </c>
      <c r="D33" s="20">
        <v>60000</v>
      </c>
      <c r="E33" s="19">
        <v>100</v>
      </c>
      <c r="F33" s="20">
        <v>0</v>
      </c>
      <c r="G33" s="19">
        <v>100</v>
      </c>
      <c r="H33" s="18">
        <v>60000</v>
      </c>
      <c r="I33" s="21">
        <v>100</v>
      </c>
    </row>
    <row r="34" spans="1:9" ht="20.100000000000001" customHeight="1">
      <c r="A34" s="156"/>
      <c r="B34" s="22" t="s">
        <v>115</v>
      </c>
      <c r="C34" s="17" t="s">
        <v>91</v>
      </c>
      <c r="D34" s="20">
        <v>20000</v>
      </c>
      <c r="E34" s="19">
        <v>100</v>
      </c>
      <c r="F34" s="20">
        <v>0</v>
      </c>
      <c r="G34" s="19">
        <v>100</v>
      </c>
      <c r="H34" s="18">
        <v>20000</v>
      </c>
      <c r="I34" s="21">
        <v>100</v>
      </c>
    </row>
    <row r="35" spans="1:9" ht="20.100000000000001" customHeight="1">
      <c r="A35" s="156"/>
      <c r="B35" s="22" t="s">
        <v>116</v>
      </c>
      <c r="C35" s="17" t="s">
        <v>150</v>
      </c>
      <c r="D35" s="20">
        <v>40000</v>
      </c>
      <c r="E35" s="19">
        <v>100</v>
      </c>
      <c r="F35" s="20">
        <v>0</v>
      </c>
      <c r="G35" s="19">
        <v>100</v>
      </c>
      <c r="H35" s="18">
        <v>40000</v>
      </c>
      <c r="I35" s="21">
        <v>100</v>
      </c>
    </row>
    <row r="36" spans="1:9" ht="20.100000000000001" customHeight="1">
      <c r="A36" s="173" t="s">
        <v>117</v>
      </c>
      <c r="B36" s="22" t="s">
        <v>62</v>
      </c>
      <c r="C36" s="17" t="s">
        <v>92</v>
      </c>
      <c r="D36" s="20">
        <v>25000</v>
      </c>
      <c r="E36" s="19">
        <v>100</v>
      </c>
      <c r="F36" s="20">
        <v>0</v>
      </c>
      <c r="G36" s="19">
        <v>100</v>
      </c>
      <c r="H36" s="18">
        <v>25000</v>
      </c>
      <c r="I36" s="21">
        <v>100</v>
      </c>
    </row>
    <row r="37" spans="1:9" ht="60.75" customHeight="1">
      <c r="A37" s="174"/>
      <c r="B37" s="22" t="s">
        <v>63</v>
      </c>
      <c r="C37" s="17" t="s">
        <v>151</v>
      </c>
      <c r="D37" s="20">
        <v>150000</v>
      </c>
      <c r="E37" s="19" t="s">
        <v>46</v>
      </c>
      <c r="F37" s="20">
        <v>0</v>
      </c>
      <c r="G37" s="19" t="s">
        <v>46</v>
      </c>
      <c r="H37" s="18">
        <v>150000</v>
      </c>
      <c r="I37" s="21" t="s">
        <v>46</v>
      </c>
    </row>
    <row r="38" spans="1:9" ht="24.75" customHeight="1">
      <c r="A38" s="83"/>
      <c r="B38" s="22" t="s">
        <v>64</v>
      </c>
      <c r="C38" s="17" t="s">
        <v>152</v>
      </c>
      <c r="D38" s="20">
        <v>100</v>
      </c>
      <c r="E38" s="19" t="s">
        <v>46</v>
      </c>
      <c r="F38" s="20">
        <v>0</v>
      </c>
      <c r="G38" s="19" t="s">
        <v>46</v>
      </c>
      <c r="H38" s="18">
        <v>100</v>
      </c>
      <c r="I38" s="21" t="s">
        <v>46</v>
      </c>
    </row>
    <row r="39" spans="1:9" ht="20.100000000000001" customHeight="1">
      <c r="A39" s="153" t="s">
        <v>26</v>
      </c>
      <c r="B39" s="154"/>
      <c r="C39" s="154"/>
      <c r="D39" s="24">
        <f>SUM(D8:D38)</f>
        <v>6702100</v>
      </c>
      <c r="E39" s="57" t="s">
        <v>46</v>
      </c>
      <c r="F39" s="24">
        <v>0</v>
      </c>
      <c r="G39" s="57" t="s">
        <v>46</v>
      </c>
      <c r="H39" s="24">
        <f>SUM(H8:H38)</f>
        <v>6702100</v>
      </c>
      <c r="I39" s="25" t="s">
        <v>46</v>
      </c>
    </row>
    <row r="40" spans="1:9" ht="20.100000000000001" customHeight="1">
      <c r="A40" s="153" t="s">
        <v>34</v>
      </c>
      <c r="B40" s="154"/>
      <c r="C40" s="154"/>
      <c r="D40" s="24">
        <v>0</v>
      </c>
      <c r="E40" s="57" t="s">
        <v>46</v>
      </c>
      <c r="F40" s="24">
        <v>0</v>
      </c>
      <c r="G40" s="57" t="s">
        <v>46</v>
      </c>
      <c r="H40" s="24">
        <v>0</v>
      </c>
      <c r="I40" s="25" t="s">
        <v>46</v>
      </c>
    </row>
    <row r="41" spans="1:9" ht="20.100000000000001" customHeight="1">
      <c r="A41" s="153" t="s">
        <v>35</v>
      </c>
      <c r="B41" s="157"/>
      <c r="C41" s="157"/>
      <c r="D41" s="24">
        <v>0</v>
      </c>
      <c r="E41" s="57" t="s">
        <v>46</v>
      </c>
      <c r="F41" s="24">
        <v>0</v>
      </c>
      <c r="G41" s="57" t="s">
        <v>46</v>
      </c>
      <c r="H41" s="24">
        <v>0</v>
      </c>
      <c r="I41" s="25" t="s">
        <v>46</v>
      </c>
    </row>
    <row r="42" spans="1:9" ht="20.100000000000001" customHeight="1" thickBot="1">
      <c r="A42" s="158" t="s">
        <v>15</v>
      </c>
      <c r="B42" s="159"/>
      <c r="C42" s="159"/>
      <c r="D42" s="26">
        <f>D39</f>
        <v>6702100</v>
      </c>
      <c r="E42" s="58" t="s">
        <v>46</v>
      </c>
      <c r="F42" s="26">
        <v>0</v>
      </c>
      <c r="G42" s="58" t="s">
        <v>46</v>
      </c>
      <c r="H42" s="26">
        <f>H39</f>
        <v>6702100</v>
      </c>
      <c r="I42" s="27" t="s">
        <v>46</v>
      </c>
    </row>
    <row r="43" spans="1:9" ht="17.399999999999999" customHeight="1">
      <c r="A43" s="151"/>
      <c r="B43" s="151"/>
      <c r="C43" s="151"/>
      <c r="D43" s="151"/>
      <c r="E43" s="151"/>
      <c r="F43" s="151"/>
      <c r="G43" s="151"/>
      <c r="H43" s="151"/>
      <c r="I43" s="151"/>
    </row>
    <row r="44" spans="1:9" ht="15.6" customHeight="1">
      <c r="A44" s="152" t="s">
        <v>156</v>
      </c>
      <c r="B44" s="152"/>
      <c r="C44" s="152"/>
      <c r="D44" s="152"/>
      <c r="E44" s="152"/>
      <c r="F44" s="152"/>
      <c r="G44" s="152"/>
      <c r="H44" s="152"/>
      <c r="I44" s="152"/>
    </row>
    <row r="45" spans="1:9" ht="17.399999999999999" customHeight="1">
      <c r="A45" s="28"/>
      <c r="B45" s="28"/>
      <c r="C45" s="28"/>
      <c r="D45" s="28"/>
      <c r="E45" s="28"/>
      <c r="F45" s="28"/>
      <c r="G45" s="28"/>
      <c r="H45" s="28"/>
      <c r="I45" s="28"/>
    </row>
    <row r="46" spans="1:9" ht="17.399999999999999" customHeight="1">
      <c r="A46" s="28"/>
      <c r="B46" s="28"/>
      <c r="C46" s="28"/>
      <c r="D46" s="28"/>
      <c r="E46" s="28"/>
      <c r="F46" s="28"/>
      <c r="G46" s="28"/>
      <c r="H46" s="28"/>
      <c r="I46" s="28"/>
    </row>
    <row r="47" spans="1:9" ht="17.399999999999999" customHeight="1">
      <c r="A47" s="28"/>
      <c r="B47" s="28"/>
      <c r="C47" s="28"/>
      <c r="D47" s="28"/>
      <c r="E47" s="28"/>
      <c r="F47" s="28"/>
      <c r="G47" s="28"/>
      <c r="H47" s="28"/>
      <c r="I47" s="28"/>
    </row>
    <row r="48" spans="1:9" ht="17.399999999999999" customHeight="1">
      <c r="A48" s="28"/>
      <c r="B48" s="28"/>
      <c r="C48" s="28"/>
      <c r="D48" s="28"/>
      <c r="E48" s="28"/>
      <c r="F48" s="28"/>
      <c r="G48" s="28"/>
      <c r="H48" s="28"/>
      <c r="I48" s="28"/>
    </row>
    <row r="49" spans="1:9" ht="17.399999999999999" customHeight="1">
      <c r="A49" s="28"/>
      <c r="B49" s="28"/>
      <c r="C49" s="28"/>
      <c r="D49" s="28"/>
      <c r="E49" s="28"/>
      <c r="F49" s="28"/>
      <c r="G49" s="28"/>
      <c r="H49" s="28"/>
      <c r="I49" s="28"/>
    </row>
    <row r="50" spans="1:9" ht="17.399999999999999" customHeight="1">
      <c r="A50" s="28"/>
      <c r="B50" s="28"/>
      <c r="C50" s="28"/>
      <c r="D50" s="28"/>
      <c r="E50" s="28"/>
      <c r="F50" s="28"/>
      <c r="G50" s="28"/>
      <c r="H50" s="28"/>
      <c r="I50" s="28"/>
    </row>
    <row r="51" spans="1:9" ht="17.399999999999999" customHeight="1">
      <c r="A51" s="28"/>
      <c r="B51" s="28"/>
      <c r="C51" s="28"/>
      <c r="D51" s="28"/>
      <c r="E51" s="28"/>
      <c r="F51" s="28"/>
      <c r="G51" s="28"/>
      <c r="H51" s="28"/>
      <c r="I51" s="28"/>
    </row>
    <row r="52" spans="1:9" ht="17.399999999999999" customHeight="1">
      <c r="A52" s="28"/>
      <c r="B52" s="28"/>
      <c r="C52" s="28"/>
      <c r="D52" s="28"/>
      <c r="E52" s="28"/>
      <c r="F52" s="28"/>
      <c r="G52" s="28"/>
      <c r="H52" s="28"/>
      <c r="I52" s="28"/>
    </row>
    <row r="53" spans="1:9" ht="17.399999999999999" customHeight="1">
      <c r="A53" s="28"/>
      <c r="B53" s="28"/>
      <c r="C53" s="28"/>
      <c r="D53" s="28"/>
      <c r="E53" s="28"/>
      <c r="F53" s="28"/>
      <c r="G53" s="28"/>
      <c r="H53" s="28"/>
      <c r="I53" s="28"/>
    </row>
    <row r="54" spans="1:9" ht="17.399999999999999" customHeight="1">
      <c r="A54" s="28"/>
      <c r="B54" s="28"/>
      <c r="C54" s="28"/>
      <c r="D54" s="28"/>
      <c r="E54" s="28"/>
      <c r="F54" s="28"/>
      <c r="G54" s="28"/>
      <c r="H54" s="28"/>
      <c r="I54" s="28"/>
    </row>
    <row r="55" spans="1:9" ht="17.399999999999999" customHeight="1">
      <c r="A55" s="28"/>
      <c r="B55" s="28"/>
      <c r="C55" s="28"/>
      <c r="D55" s="28"/>
      <c r="E55" s="28"/>
      <c r="F55" s="28"/>
      <c r="G55" s="28"/>
      <c r="H55" s="28"/>
      <c r="I55" s="28"/>
    </row>
    <row r="56" spans="1:9" ht="17.399999999999999" customHeight="1">
      <c r="A56" s="28"/>
      <c r="B56" s="28"/>
      <c r="C56" s="28"/>
      <c r="D56" s="28"/>
      <c r="E56" s="28"/>
      <c r="F56" s="28"/>
      <c r="G56" s="28"/>
      <c r="H56" s="28"/>
      <c r="I56" s="28"/>
    </row>
    <row r="57" spans="1:9" ht="17.399999999999999" customHeight="1">
      <c r="A57" s="28"/>
      <c r="B57" s="28"/>
      <c r="C57" s="28"/>
      <c r="D57" s="28"/>
      <c r="E57" s="28"/>
      <c r="F57" s="28"/>
      <c r="G57" s="28"/>
      <c r="H57" s="28"/>
      <c r="I57" s="28"/>
    </row>
  </sheetData>
  <mergeCells count="20">
    <mergeCell ref="A36:A37"/>
    <mergeCell ref="F6:G6"/>
    <mergeCell ref="H6:I6"/>
    <mergeCell ref="A3:I3"/>
    <mergeCell ref="A43:I43"/>
    <mergeCell ref="A44:I44"/>
    <mergeCell ref="A39:C39"/>
    <mergeCell ref="A1:I1"/>
    <mergeCell ref="A8:A35"/>
    <mergeCell ref="A40:C40"/>
    <mergeCell ref="A41:C41"/>
    <mergeCell ref="A42:C42"/>
    <mergeCell ref="A2:I2"/>
    <mergeCell ref="A4:B4"/>
    <mergeCell ref="C4:I4"/>
    <mergeCell ref="A5:I5"/>
    <mergeCell ref="A6:A7"/>
    <mergeCell ref="B6:B7"/>
    <mergeCell ref="C6:C7"/>
    <mergeCell ref="D6:E6"/>
  </mergeCells>
  <printOptions verticalCentered="1"/>
  <pageMargins left="1.299212598425197" right="0.70866141732283472" top="0.59055118110236227" bottom="0.59055118110236227"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dimension ref="A1:L21"/>
  <sheetViews>
    <sheetView tabSelected="1" topLeftCell="A7" workbookViewId="0">
      <selection activeCell="I11" sqref="I11"/>
    </sheetView>
  </sheetViews>
  <sheetFormatPr defaultColWidth="9" defaultRowHeight="15.6"/>
  <cols>
    <col min="1" max="1" width="3.59765625" style="8" customWidth="1"/>
    <col min="2" max="3" width="6.59765625" style="8" customWidth="1"/>
    <col min="4" max="4" width="3.59765625" style="8" customWidth="1"/>
    <col min="5" max="5" width="28.59765625" style="8" customWidth="1"/>
    <col min="6" max="9" width="21.59765625" style="8" customWidth="1"/>
    <col min="10" max="10" width="9" style="34" customWidth="1"/>
    <col min="11" max="11" width="3.69921875" style="34" customWidth="1"/>
    <col min="12" max="12" width="3.69921875" style="8" customWidth="1"/>
    <col min="13" max="16384" width="9" style="8"/>
  </cols>
  <sheetData>
    <row r="1" spans="1:12" ht="84.9" customHeight="1">
      <c r="B1" s="182"/>
      <c r="C1" s="182"/>
      <c r="D1" s="182"/>
      <c r="E1" s="182"/>
      <c r="F1" s="182"/>
      <c r="G1" s="182"/>
      <c r="H1" s="182"/>
      <c r="I1" s="182"/>
    </row>
    <row r="2" spans="1:12" ht="20.100000000000001" customHeight="1">
      <c r="A2" s="59"/>
      <c r="B2" s="62"/>
      <c r="C2" s="193" t="s">
        <v>25</v>
      </c>
      <c r="D2" s="193"/>
      <c r="E2" s="193"/>
      <c r="F2" s="193"/>
      <c r="G2" s="193"/>
      <c r="H2" s="193"/>
      <c r="I2" s="193"/>
      <c r="K2" s="184"/>
      <c r="L2" s="35"/>
    </row>
    <row r="3" spans="1:12" ht="20.100000000000001" customHeight="1" thickBot="1">
      <c r="A3" s="59"/>
      <c r="B3" s="63"/>
      <c r="C3" s="194"/>
      <c r="D3" s="194"/>
      <c r="E3" s="194"/>
      <c r="F3" s="194"/>
      <c r="G3" s="194"/>
      <c r="H3" s="194"/>
      <c r="I3" s="194"/>
      <c r="K3" s="184"/>
      <c r="L3" s="35"/>
    </row>
    <row r="4" spans="1:12" s="3" customFormat="1" ht="30" customHeight="1" thickBot="1">
      <c r="A4" s="183" t="s">
        <v>157</v>
      </c>
      <c r="B4" s="33"/>
      <c r="C4" s="185" t="s">
        <v>13</v>
      </c>
      <c r="D4" s="186"/>
      <c r="E4" s="186"/>
      <c r="F4" s="187" t="s">
        <v>41</v>
      </c>
      <c r="G4" s="187"/>
      <c r="H4" s="187"/>
      <c r="I4" s="188"/>
      <c r="J4" s="34"/>
      <c r="K4" s="184"/>
      <c r="L4" s="177"/>
    </row>
    <row r="5" spans="1:12" s="39" customFormat="1" ht="15" customHeight="1" thickBot="1">
      <c r="A5" s="183"/>
      <c r="B5" s="33"/>
      <c r="C5" s="4"/>
      <c r="D5" s="36"/>
      <c r="E5" s="36"/>
      <c r="F5" s="37"/>
      <c r="G5" s="38"/>
      <c r="H5" s="38"/>
      <c r="I5" s="38"/>
      <c r="J5" s="34"/>
      <c r="K5" s="184"/>
      <c r="L5" s="177"/>
    </row>
    <row r="6" spans="1:12" ht="50.1" customHeight="1">
      <c r="A6" s="183"/>
      <c r="B6" s="33"/>
      <c r="C6" s="178" t="s">
        <v>69</v>
      </c>
      <c r="D6" s="180" t="s">
        <v>24</v>
      </c>
      <c r="E6" s="181"/>
      <c r="F6" s="40" t="s">
        <v>38</v>
      </c>
      <c r="G6" s="40" t="s">
        <v>120</v>
      </c>
      <c r="H6" s="40" t="s">
        <v>118</v>
      </c>
      <c r="I6" s="41" t="s">
        <v>15</v>
      </c>
      <c r="K6" s="184"/>
      <c r="L6" s="177"/>
    </row>
    <row r="7" spans="1:12" ht="20.100000000000001" customHeight="1">
      <c r="A7" s="183"/>
      <c r="B7" s="33"/>
      <c r="C7" s="179"/>
      <c r="D7" s="42" t="s">
        <v>50</v>
      </c>
      <c r="E7" s="9" t="s">
        <v>51</v>
      </c>
      <c r="F7" s="64">
        <v>0</v>
      </c>
      <c r="G7" s="64"/>
      <c r="H7" s="64"/>
      <c r="I7" s="11">
        <v>0</v>
      </c>
      <c r="K7" s="184"/>
      <c r="L7" s="177"/>
    </row>
    <row r="8" spans="1:12" ht="20.100000000000001" customHeight="1">
      <c r="A8" s="183"/>
      <c r="B8" s="33"/>
      <c r="C8" s="179"/>
      <c r="D8" s="42" t="s">
        <v>52</v>
      </c>
      <c r="E8" s="9" t="s">
        <v>53</v>
      </c>
      <c r="F8" s="64">
        <v>0</v>
      </c>
      <c r="G8" s="64"/>
      <c r="H8" s="64"/>
      <c r="I8" s="11">
        <v>0</v>
      </c>
      <c r="K8" s="184"/>
      <c r="L8" s="177"/>
    </row>
    <row r="9" spans="1:12" ht="20.100000000000001" customHeight="1">
      <c r="A9" s="183"/>
      <c r="B9" s="33"/>
      <c r="C9" s="179"/>
      <c r="D9" s="42" t="s">
        <v>7</v>
      </c>
      <c r="E9" s="9" t="s">
        <v>5</v>
      </c>
      <c r="F9" s="81">
        <v>6527000</v>
      </c>
      <c r="G9" s="64"/>
      <c r="H9" s="64"/>
      <c r="I9" s="12">
        <v>6527000</v>
      </c>
      <c r="K9" s="184"/>
      <c r="L9" s="177"/>
    </row>
    <row r="10" spans="1:12" ht="20.100000000000001" customHeight="1">
      <c r="A10" s="183"/>
      <c r="B10" s="33"/>
      <c r="C10" s="179"/>
      <c r="D10" s="42" t="s">
        <v>54</v>
      </c>
      <c r="E10" s="9" t="s">
        <v>55</v>
      </c>
      <c r="F10" s="64">
        <v>0</v>
      </c>
      <c r="G10" s="64"/>
      <c r="H10" s="64"/>
      <c r="I10" s="11">
        <v>0</v>
      </c>
      <c r="K10" s="184"/>
      <c r="L10" s="177"/>
    </row>
    <row r="11" spans="1:12" ht="20.100000000000001" customHeight="1">
      <c r="A11" s="183"/>
      <c r="B11" s="33"/>
      <c r="C11" s="179"/>
      <c r="D11" s="42" t="s">
        <v>8</v>
      </c>
      <c r="E11" s="9" t="s">
        <v>6</v>
      </c>
      <c r="F11" s="81">
        <v>175100</v>
      </c>
      <c r="G11" s="64"/>
      <c r="H11" s="64"/>
      <c r="I11" s="12">
        <v>175100</v>
      </c>
      <c r="K11" s="184"/>
      <c r="L11" s="177"/>
    </row>
    <row r="12" spans="1:12" ht="20.100000000000001" customHeight="1">
      <c r="A12" s="183"/>
      <c r="B12" s="56"/>
      <c r="C12" s="179"/>
      <c r="D12" s="42" t="s">
        <v>56</v>
      </c>
      <c r="E12" s="9" t="s">
        <v>57</v>
      </c>
      <c r="F12" s="64">
        <v>0</v>
      </c>
      <c r="G12" s="64"/>
      <c r="H12" s="64"/>
      <c r="I12" s="11">
        <v>0</v>
      </c>
      <c r="K12" s="184"/>
      <c r="L12" s="177"/>
    </row>
    <row r="13" spans="1:12" ht="20.100000000000001" customHeight="1">
      <c r="A13" s="183"/>
      <c r="B13" s="33"/>
      <c r="C13" s="179"/>
      <c r="D13" s="42" t="s">
        <v>58</v>
      </c>
      <c r="E13" s="9" t="s">
        <v>59</v>
      </c>
      <c r="F13" s="64">
        <v>0</v>
      </c>
      <c r="G13" s="64"/>
      <c r="H13" s="64"/>
      <c r="I13" s="11">
        <v>0</v>
      </c>
      <c r="K13" s="184"/>
      <c r="L13" s="177"/>
    </row>
    <row r="14" spans="1:12" ht="20.100000000000001" customHeight="1">
      <c r="A14" s="183"/>
      <c r="B14" s="33"/>
      <c r="C14" s="179"/>
      <c r="D14" s="42" t="s">
        <v>121</v>
      </c>
      <c r="E14" s="9" t="s">
        <v>122</v>
      </c>
      <c r="F14" s="64">
        <v>0</v>
      </c>
      <c r="G14" s="64"/>
      <c r="H14" s="64"/>
      <c r="I14" s="11">
        <v>0</v>
      </c>
      <c r="K14" s="184"/>
      <c r="L14" s="177"/>
    </row>
    <row r="15" spans="1:12" ht="20.100000000000001" customHeight="1">
      <c r="A15" s="183"/>
      <c r="B15" s="33"/>
      <c r="C15" s="179"/>
      <c r="D15" s="92" t="s">
        <v>17</v>
      </c>
      <c r="E15" s="92"/>
      <c r="F15" s="45">
        <f>SUM(F9:F14)</f>
        <v>6702100</v>
      </c>
      <c r="G15" s="45">
        <f>SUM(G9:G14)</f>
        <v>0</v>
      </c>
      <c r="H15" s="45">
        <f>SUM(H9:H14)</f>
        <v>0</v>
      </c>
      <c r="I15" s="7">
        <f>SUM(I9:I14)</f>
        <v>6702100</v>
      </c>
      <c r="K15" s="184"/>
      <c r="L15" s="177"/>
    </row>
    <row r="16" spans="1:12" ht="20.100000000000001" customHeight="1">
      <c r="A16" s="183"/>
      <c r="B16" s="33"/>
      <c r="C16" s="169" t="s">
        <v>119</v>
      </c>
      <c r="D16" s="189" t="s">
        <v>10</v>
      </c>
      <c r="E16" s="189"/>
      <c r="F16" s="43"/>
      <c r="G16" s="65"/>
      <c r="H16" s="66"/>
      <c r="I16" s="44">
        <f>SUM(F16:H16)</f>
        <v>0</v>
      </c>
      <c r="K16" s="184"/>
      <c r="L16" s="177"/>
    </row>
    <row r="17" spans="1:12" ht="20.100000000000001" customHeight="1">
      <c r="A17" s="183"/>
      <c r="B17" s="33"/>
      <c r="C17" s="169"/>
      <c r="D17" s="189" t="s">
        <v>12</v>
      </c>
      <c r="E17" s="189"/>
      <c r="F17" s="43"/>
      <c r="G17" s="65"/>
      <c r="H17" s="66"/>
      <c r="I17" s="44">
        <f>SUM(F17:H17)</f>
        <v>0</v>
      </c>
      <c r="K17" s="184"/>
      <c r="L17" s="177"/>
    </row>
    <row r="18" spans="1:12" ht="20.100000000000001" customHeight="1">
      <c r="A18" s="183"/>
      <c r="B18" s="33"/>
      <c r="C18" s="169"/>
      <c r="D18" s="189" t="s">
        <v>18</v>
      </c>
      <c r="E18" s="189"/>
      <c r="F18" s="43"/>
      <c r="G18" s="65"/>
      <c r="H18" s="66"/>
      <c r="I18" s="44">
        <f>SUM(F18:H18)</f>
        <v>0</v>
      </c>
      <c r="K18" s="184"/>
      <c r="L18" s="177"/>
    </row>
    <row r="19" spans="1:12" ht="20.100000000000001" customHeight="1">
      <c r="A19" s="183"/>
      <c r="B19" s="33"/>
      <c r="C19" s="169"/>
      <c r="D19" s="92" t="s">
        <v>20</v>
      </c>
      <c r="E19" s="190"/>
      <c r="F19" s="45">
        <f>SUM(F16:F18)</f>
        <v>0</v>
      </c>
      <c r="G19" s="45">
        <f>SUM(G16:G18)</f>
        <v>0</v>
      </c>
      <c r="H19" s="45">
        <f>H14</f>
        <v>0</v>
      </c>
      <c r="I19" s="7">
        <f>SUM(I16:I18)</f>
        <v>0</v>
      </c>
      <c r="K19" s="184"/>
      <c r="L19" s="177"/>
    </row>
    <row r="20" spans="1:12" ht="20.100000000000001" customHeight="1" thickBot="1">
      <c r="A20" s="183"/>
      <c r="B20" s="33"/>
      <c r="C20" s="191" t="s">
        <v>4</v>
      </c>
      <c r="D20" s="192"/>
      <c r="E20" s="192"/>
      <c r="F20" s="46">
        <f>SUM(F15,F19)</f>
        <v>6702100</v>
      </c>
      <c r="G20" s="46">
        <f>SUM(G15,G19)</f>
        <v>0</v>
      </c>
      <c r="H20" s="46">
        <f>H15</f>
        <v>0</v>
      </c>
      <c r="I20" s="6">
        <f>SUM(I15,I19)</f>
        <v>6702100</v>
      </c>
      <c r="K20" s="184"/>
      <c r="L20" s="177"/>
    </row>
    <row r="21" spans="1:12" ht="84.9" customHeight="1">
      <c r="A21" s="59"/>
      <c r="B21" s="177"/>
      <c r="C21" s="177"/>
      <c r="D21" s="177"/>
      <c r="E21" s="177"/>
      <c r="F21" s="177"/>
      <c r="G21" s="177"/>
      <c r="H21" s="177"/>
      <c r="I21" s="177"/>
    </row>
  </sheetData>
  <mergeCells count="18">
    <mergeCell ref="B1:I1"/>
    <mergeCell ref="A4:A20"/>
    <mergeCell ref="K2:K20"/>
    <mergeCell ref="C4:E4"/>
    <mergeCell ref="F4:I4"/>
    <mergeCell ref="D16:E16"/>
    <mergeCell ref="D17:E17"/>
    <mergeCell ref="D18:E18"/>
    <mergeCell ref="D19:E19"/>
    <mergeCell ref="C20:E20"/>
    <mergeCell ref="C2:I2"/>
    <mergeCell ref="C3:I3"/>
    <mergeCell ref="B21:I21"/>
    <mergeCell ref="L4:L20"/>
    <mergeCell ref="C6:C15"/>
    <mergeCell ref="D6:E6"/>
    <mergeCell ref="D15:E15"/>
    <mergeCell ref="C16:C19"/>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PRO2000</cp:lastModifiedBy>
  <cp:lastPrinted>2016-11-04T12:16:06Z</cp:lastPrinted>
  <dcterms:created xsi:type="dcterms:W3CDTF">2008-02-23T09:06:29Z</dcterms:created>
  <dcterms:modified xsi:type="dcterms:W3CDTF">2016-11-04T12:17:06Z</dcterms:modified>
</cp:coreProperties>
</file>