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ISLEM\Desktop\calista\"/>
    </mc:Choice>
  </mc:AlternateContent>
  <xr:revisionPtr revIDLastSave="0" documentId="8_{2BA188AD-CBAD-4159-B160-47B03D668D3A}" xr6:coauthVersionLast="40" xr6:coauthVersionMax="40" xr10:uidLastSave="{00000000-0000-0000-0000-000000000000}"/>
  <bookViews>
    <workbookView xWindow="0" yWindow="0" windowWidth="21570" windowHeight="7995" xr2:uid="{00000000-000D-0000-FFFF-FFFF00000000}"/>
  </bookViews>
  <sheets>
    <sheet name="2018 YILI KÖYDES YOL 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ı150" localSheetId="0">#REF!</definedName>
    <definedName name="_____ı150">#REF!</definedName>
    <definedName name="___ı150" localSheetId="0">#REF!</definedName>
    <definedName name="___ı150">#REF!</definedName>
    <definedName name="ağrı">[1]PROGRAM!$F$69</definedName>
    <definedName name="ARTVİN">[1]PROGRAM!$F$102</definedName>
    <definedName name="BİN">'[2]2006 ÖDENEK'!$A$1</definedName>
    <definedName name="bitlis">[1]PROGRAM!$F$134</definedName>
    <definedName name="DEVAM">'[2]YENİ İŞLER'!$X$3</definedName>
    <definedName name="DİYARBAKIR">[1]PROGRAM!$F$197</definedName>
    <definedName name="EDİRNE">[1]PROGRAM!$F$228</definedName>
    <definedName name="ERZİNCAN">[1]PROGRAM!$F$266</definedName>
    <definedName name="EŞEK" localSheetId="0">#REF!</definedName>
    <definedName name="EŞEK">#REF!</definedName>
    <definedName name="HAKKARİ">[1]PROGRAM!$F$308</definedName>
    <definedName name="İÇ">'[2]2005 ÖDENEK'!$D$8</definedName>
    <definedName name="İÇME">'[2]YENİ İŞLER'!$Q$3</definedName>
    <definedName name="iiki" localSheetId="0">#REF!</definedName>
    <definedName name="iiki">#REF!</definedName>
    <definedName name="iki" localSheetId="0">#REF!</definedName>
    <definedName name="iki">#REF!</definedName>
    <definedName name="KANAL">'[2]YENİ İŞLER'!$S$3</definedName>
    <definedName name="KARAMAN">[1]PROGRAM!$F$344</definedName>
    <definedName name="KARS">[1]PROGRAM!$F$373</definedName>
    <definedName name="MARDİN">'[3]PROGRAM ÇIKTI (2)'!$F$418</definedName>
    <definedName name="muğla">[1]PROGRAM!$F$266</definedName>
    <definedName name="ORDU">[1]PROGRAM!$F$428</definedName>
    <definedName name="ORTAK">'[2]YENİ İŞLER'!$Y$3</definedName>
    <definedName name="ÖDENEK" localSheetId="0">#REF!</definedName>
    <definedName name="ÖDENEK">#REF!</definedName>
    <definedName name="PARA">'[4]KÖYDES 2. ETAP PROGRAMI'!$AN$6</definedName>
    <definedName name="PUAN" localSheetId="0">#REF!</definedName>
    <definedName name="PUAN">#REF!</definedName>
    <definedName name="RİZE">[1]PROGRAM!$F$461</definedName>
    <definedName name="sensin" localSheetId="0">#REF!</definedName>
    <definedName name="sensin">#REF!</definedName>
    <definedName name="SİİRT" localSheetId="0">#REF!</definedName>
    <definedName name="SİİRT">#REF!</definedName>
    <definedName name="sorgun">#REF!</definedName>
    <definedName name="SULAMA">'[2]YENİ İŞLER'!$R$3</definedName>
    <definedName name="ŞIRNAK">[1]PROGRAM!$F$499</definedName>
    <definedName name="TOP">[1]DAĞITIM!$U$19</definedName>
    <definedName name="topl" localSheetId="0">#REF!</definedName>
    <definedName name="topl">#REF!</definedName>
    <definedName name="topl." localSheetId="0">#REF!</definedName>
    <definedName name="topl.">#REF!</definedName>
    <definedName name="topla" localSheetId="0">#REF!</definedName>
    <definedName name="topla">#REF!</definedName>
    <definedName name="TOPLAM">'[4]KÖYDES 2. ETAP PROGRAMI'!$AC$31</definedName>
    <definedName name="_xlnm.Print_Titles" localSheetId="0">'2018 YILI KÖYDES YOL '!$1:$4</definedName>
    <definedName name="YL">'[2]2005 ÖDENEK'!$C$8</definedName>
    <definedName name="YOL">'[2]YENİ İŞLER'!$P$3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2" i="1" s="1"/>
  <c r="E19" i="1"/>
  <c r="E22" i="1" s="1"/>
  <c r="H19" i="1" l="1"/>
  <c r="H22" i="1" s="1"/>
  <c r="G19" i="1"/>
  <c r="G22" i="1" s="1"/>
</calcChain>
</file>

<file path=xl/sharedStrings.xml><?xml version="1.0" encoding="utf-8"?>
<sst xmlns="http://schemas.openxmlformats.org/spreadsheetml/2006/main" count="74" uniqueCount="47">
  <si>
    <t>AÇIKLAMA</t>
  </si>
  <si>
    <t>SIRA NO</t>
  </si>
  <si>
    <t>İLÇESİ</t>
  </si>
  <si>
    <t>PROJENİN ADI</t>
  </si>
  <si>
    <t>ÖDENEĞİ (TL)</t>
  </si>
  <si>
    <t>HARCAMA (TL)</t>
  </si>
  <si>
    <t>BSK YOL</t>
  </si>
  <si>
    <t>YERİ (KÖY/ÜNİTE)</t>
  </si>
  <si>
    <t>Program             Km.</t>
  </si>
  <si>
    <t>Yapılan             Km.</t>
  </si>
  <si>
    <t>MERKEZ</t>
  </si>
  <si>
    <t>KÖYDES</t>
  </si>
  <si>
    <t xml:space="preserve">(Musabeyli)-Grp.Ky.Sağlık-Güneşli-By.Nefes-Dambasan-Haydarbeyli-Karalar-Çadırardıç </t>
  </si>
  <si>
    <t>Dy.İlt.-Hacıfakılı-Kırlar-Çaypınar-Akçakoyunlu-Çardak-Ky.İlt</t>
  </si>
  <si>
    <t>AYDINCIK</t>
  </si>
  <si>
    <t>BOĞAZLIYAN</t>
  </si>
  <si>
    <t>ÇANDIR</t>
  </si>
  <si>
    <t>Çandır İlç.Merk.-İğdeli</t>
  </si>
  <si>
    <t>ÇAYIRALAN</t>
  </si>
  <si>
    <t>ÇEKEREK</t>
  </si>
  <si>
    <t>KADIŞEHRİ</t>
  </si>
  <si>
    <t>Dy.İlt.Seyhan-Dikmesöğüt-Yelten-Ovacık-Gümüşsu-Elmalıçiftliği-Tokat İl Sn.</t>
  </si>
  <si>
    <t>SARAYKENT</t>
  </si>
  <si>
    <t>SARIKAYA</t>
  </si>
  <si>
    <t>SORGUN</t>
  </si>
  <si>
    <t>İlç.Merk.Kç.Köhne-Şahmuratlı-Alcı-Merkez İlç.Hd.</t>
  </si>
  <si>
    <t>ŞEFAATLİ</t>
  </si>
  <si>
    <t>YENİFAKILI</t>
  </si>
  <si>
    <t>YERKÖY</t>
  </si>
  <si>
    <t>AKDAĞMADENİ</t>
  </si>
  <si>
    <t>Aydıncık-Baştürk Mah.-Kızılcakışla- İly İlt. (Münferit yol)</t>
  </si>
  <si>
    <t>Sırçalı-Yamaçlı-Yenifakılı İlç.Hd.</t>
  </si>
  <si>
    <t>(Aş.Tekke)-Günyayla-Konuklar (B)-Menteşe-Karakışla</t>
  </si>
  <si>
    <t>Dy.İlt.-Hamzalı-Arpaç-İkizce-Sorgun İlç.Hd.</t>
  </si>
  <si>
    <t>Dy.İlt.-Parmaksız-Karapınar</t>
  </si>
  <si>
    <t xml:space="preserve">İlç.Merk.Toprakpınar-Burunkışla-Yk.Sarıkaya </t>
  </si>
  <si>
    <t>İlç.Merk.-Halaçlı-Paşaköy -Merkez İlç.Hd.</t>
  </si>
  <si>
    <t>İlç.Merk.Boğazlıyan İlç.Hd.(Yamaçlı)</t>
  </si>
  <si>
    <t>Dy.İlt.-Grp.Ky.Akpınar-Hacıuşağı-Hacıosmanlı-Orhan-Ky.İlt</t>
  </si>
  <si>
    <t>ORTAK ALIM (Asfalt+Boru Menfez+Trafik İşaretleri)</t>
  </si>
  <si>
    <t xml:space="preserve">PLANLANAN PROGRAM </t>
  </si>
  <si>
    <t>G E N E L   T O P L A M</t>
  </si>
  <si>
    <t>2018 YILI KÖY-DES GENEL TOPLAM</t>
  </si>
  <si>
    <t>Yönetim Giderleri Hizmetleri</t>
  </si>
  <si>
    <t xml:space="preserve"> </t>
  </si>
  <si>
    <t>BİTTİ</t>
  </si>
  <si>
    <t xml:space="preserve">2018 YILI KÖYDES PROJESİ YATIRIM PROGRAMI                                                                                                                                                  (31-12-2018 Tarihi İtibariyle)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</si>
</sst>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\ _T_L_-;\-* #,##0.00\ _T_L_-;_-* &quot;-&quot;??\ _T_L_-;_-@_-"/>
    <numFmt numFmtId="166" formatCode="_-* #,##0.00_T_L_-;\-* #,##0.00_T_L_-;_-* &quot;-&quot;??_T_L_-;_-@_-"/>
    <numFmt numFmtId="167" formatCode="_-* #,##0_T_L_-;\-* #,##0_T_L_-;_-* &quot;-&quot;_T_L_-;_-@_-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Arial Tur"/>
      <charset val="162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indexed="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3" applyFont="1" applyAlignment="1">
      <alignment vertical="center"/>
    </xf>
    <xf numFmtId="4" fontId="4" fillId="3" borderId="12" xfId="1" applyNumberFormat="1" applyFont="1" applyFill="1" applyBorder="1" applyAlignment="1">
      <alignment horizontal="center" vertical="center" wrapText="1"/>
    </xf>
    <xf numFmtId="4" fontId="4" fillId="3" borderId="14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left" vertical="center" wrapText="1"/>
    </xf>
    <xf numFmtId="4" fontId="6" fillId="0" borderId="17" xfId="5" applyNumberFormat="1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6" fillId="0" borderId="18" xfId="5" applyFont="1" applyFill="1" applyBorder="1" applyAlignment="1">
      <alignment horizontal="left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4" fontId="6" fillId="0" borderId="19" xfId="5" applyNumberFormat="1" applyFont="1" applyFill="1" applyBorder="1" applyAlignment="1">
      <alignment horizontal="center" vertical="center"/>
    </xf>
    <xf numFmtId="164" fontId="6" fillId="0" borderId="21" xfId="1" applyNumberFormat="1" applyFont="1" applyFill="1" applyBorder="1" applyAlignment="1">
      <alignment horizontal="center" vertical="center" wrapText="1"/>
    </xf>
    <xf numFmtId="4" fontId="4" fillId="4" borderId="23" xfId="1" applyNumberFormat="1" applyFont="1" applyFill="1" applyBorder="1" applyAlignment="1">
      <alignment horizontal="center" vertical="center" wrapText="1"/>
    </xf>
    <xf numFmtId="164" fontId="4" fillId="4" borderId="22" xfId="1" applyNumberFormat="1" applyFont="1" applyFill="1" applyBorder="1" applyAlignment="1">
      <alignment horizontal="center" vertical="center" wrapText="1"/>
    </xf>
    <xf numFmtId="164" fontId="4" fillId="4" borderId="24" xfId="1" applyNumberFormat="1" applyFont="1" applyFill="1" applyBorder="1" applyAlignment="1">
      <alignment horizontal="center" vertical="center" wrapText="1"/>
    </xf>
    <xf numFmtId="0" fontId="3" fillId="4" borderId="26" xfId="2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center" vertical="center" wrapText="1"/>
    </xf>
    <xf numFmtId="4" fontId="4" fillId="0" borderId="12" xfId="1" applyNumberFormat="1" applyFont="1" applyFill="1" applyBorder="1" applyAlignment="1">
      <alignment horizontal="center" vertical="center" wrapText="1"/>
    </xf>
    <xf numFmtId="4" fontId="4" fillId="0" borderId="30" xfId="1" applyNumberFormat="1" applyFont="1" applyFill="1" applyBorder="1" applyAlignment="1">
      <alignment horizontal="center" vertical="center" wrapText="1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2" applyFont="1"/>
    <xf numFmtId="3" fontId="10" fillId="5" borderId="26" xfId="1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vertical="center"/>
    </xf>
    <xf numFmtId="0" fontId="11" fillId="6" borderId="3" xfId="3" applyFont="1" applyFill="1" applyBorder="1" applyAlignment="1">
      <alignment vertical="center"/>
    </xf>
    <xf numFmtId="4" fontId="11" fillId="6" borderId="22" xfId="3" applyNumberFormat="1" applyFont="1" applyFill="1" applyBorder="1" applyAlignment="1">
      <alignment horizontal="center" vertical="center"/>
    </xf>
    <xf numFmtId="4" fontId="11" fillId="6" borderId="4" xfId="3" applyNumberFormat="1" applyFont="1" applyFill="1" applyBorder="1" applyAlignment="1">
      <alignment horizontal="center" vertical="center"/>
    </xf>
    <xf numFmtId="4" fontId="11" fillId="6" borderId="25" xfId="3" applyNumberFormat="1" applyFont="1" applyFill="1" applyBorder="1" applyAlignment="1">
      <alignment horizontal="center" vertical="center"/>
    </xf>
    <xf numFmtId="0" fontId="12" fillId="6" borderId="24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6" fillId="3" borderId="12" xfId="4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4" fontId="9" fillId="3" borderId="9" xfId="1" applyNumberFormat="1" applyFont="1" applyFill="1" applyBorder="1" applyAlignment="1">
      <alignment horizontal="center" vertical="center" wrapText="1"/>
    </xf>
    <xf numFmtId="4" fontId="9" fillId="3" borderId="10" xfId="1" applyNumberFormat="1" applyFont="1" applyFill="1" applyBorder="1" applyAlignment="1">
      <alignment horizontal="center" vertical="center" wrapText="1"/>
    </xf>
    <xf numFmtId="0" fontId="4" fillId="3" borderId="33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</cellXfs>
  <cellStyles count="16">
    <cellStyle name="Binlik Ayracı 2" xfId="7" xr:uid="{00000000-0005-0000-0000-000000000000}"/>
    <cellStyle name="Binlik Ayracı 2 2" xfId="8" xr:uid="{00000000-0005-0000-0000-000001000000}"/>
    <cellStyle name="Normal" xfId="0" builtinId="0"/>
    <cellStyle name="Normal 2" xfId="9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10" xr:uid="{00000000-0005-0000-0000-000007000000}"/>
    <cellStyle name="Normal 5" xfId="11" xr:uid="{00000000-0005-0000-0000-000008000000}"/>
    <cellStyle name="Normal 6" xfId="12" xr:uid="{00000000-0005-0000-0000-000009000000}"/>
    <cellStyle name="Normal 6 2" xfId="13" xr:uid="{00000000-0005-0000-0000-00000A000000}"/>
    <cellStyle name="Normal 6 2 2" xfId="2" xr:uid="{00000000-0005-0000-0000-00000B000000}"/>
    <cellStyle name="Normal 6 2 2 2" xfId="3" xr:uid="{00000000-0005-0000-0000-00000C000000}"/>
    <cellStyle name="Normal_AMASYA KÖYDES 2006-2007 İZLEME TABLOLARIbakanlık Temmuz" xfId="1" xr:uid="{00000000-0005-0000-0000-00000D000000}"/>
    <cellStyle name="ParaBirimi [0] 2" xfId="14" xr:uid="{00000000-0005-0000-0000-00000E000000}"/>
    <cellStyle name="Virgül [0]_ENV_YOL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&#214;YDES%20DURUM%20RAPORU%2021.10.2005\Yeni%20Klas&#246;r\&#304;ZLEMELER\KOYDES\K&#214;YDES%20&#199;ALI&#350;MALARI%20(APO)\SON%20TEKL&#304;FLER\2.ETAP\2.ETAP\B&#304;TL&#304;S%20TOPLANTI\Yeni%20Klas&#246;r\Yeni%20Klas&#246;r\B&#304;TL&#304;S%20TOPLANTI\Yeni%20Klas&#246;r\Kopya%2013%20&#304;L%20PROGRAMI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05\izlameler2006\&#304;LKER%20BEY\F&#304;LM\K&#214;YDES%20&#199;ALI&#350;MALARI\EK&#304;M%20&#304;ZLEMELER&#304;\eyl&#252;l%202006%20da%20gelenler\K&#214;YDES\K&#214;YDES%20&#199;ALI&#350;MALARI%202005%20-%202006\APO%20FLASH\K&#214;YDES%20T&#220;M%20&#304;&#350;LER\K&#214;YDES%20T&#220;M%20&#304;&#350;LER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&#214;YDES%20DURUM%20RAPORU%2021.10.2005\Yeni%20Klas&#246;r\&#304;ZLEMELER\KOYDES\K&#214;YDES%20&#199;ALI&#350;MALARI%20(APO)\SON%20TEKL&#304;FLER\2.ETAP\2.ETAP\B&#304;TL&#304;S%20TOPLANTI\Yeni%20Klas&#246;r\Yeni%20Klas&#246;r\B&#304;TL&#304;S%20TOPLANTI\T&#304;MUR\Kopya%2013%20&#304;L%20PROGRAMI%20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&#214;YDES%20DURUM%20RAPORU%2021.10.2005\Yeni%20Klas&#246;r\&#304;ZLEMELER\KOYDES\K&#214;YDES%20&#199;ALI&#350;MALARI%20(APO)\2.ETAP\2.%20ETAP%20Susuz%20k&#246;y%2025%20TR&#304;LY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F69">
            <v>4354296</v>
          </cell>
        </row>
        <row r="102">
          <cell r="F102">
            <v>2404000</v>
          </cell>
        </row>
        <row r="134">
          <cell r="F134">
            <v>2359349</v>
          </cell>
        </row>
        <row r="197">
          <cell r="F197">
            <v>5226336.3900000006</v>
          </cell>
        </row>
        <row r="228">
          <cell r="F228">
            <v>436000</v>
          </cell>
        </row>
        <row r="266">
          <cell r="F266">
            <v>1452292</v>
          </cell>
        </row>
        <row r="308">
          <cell r="F308">
            <v>111000</v>
          </cell>
        </row>
        <row r="344">
          <cell r="F344">
            <v>1480000</v>
          </cell>
        </row>
        <row r="373">
          <cell r="F373">
            <v>550000</v>
          </cell>
        </row>
        <row r="428">
          <cell r="F428">
            <v>1900000</v>
          </cell>
        </row>
        <row r="461">
          <cell r="F461">
            <v>284567</v>
          </cell>
        </row>
        <row r="499">
          <cell r="F499">
            <v>1506000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9">
          <cell r="U19">
            <v>182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İŞLER"/>
      <sheetName val="İÇME SUYU İZLEME"/>
      <sheetName val="YOL İZLEME"/>
      <sheetName val="2005 ÖDENEK"/>
      <sheetName val="2006 ÖDENEK"/>
      <sheetName val="GRAFİKLER"/>
      <sheetName val="DEVAM EDEN İŞLER"/>
      <sheetName val="2010 KÖYDES İŞ İCMALİ"/>
      <sheetName val="2009 KÖYDES İŞ İCMALİ (2)"/>
      <sheetName val="2008 KÖYDES İŞ İCMALİ (2)"/>
    </sheetNames>
    <sheetDataSet>
      <sheetData sheetId="0" refreshError="1">
        <row r="3">
          <cell r="P3" t="str">
            <v>YOL</v>
          </cell>
          <cell r="Q3" t="str">
            <v>İÇME SUYU</v>
          </cell>
          <cell r="R3" t="str">
            <v>SULAMA</v>
          </cell>
          <cell r="S3" t="str">
            <v>KANAL</v>
          </cell>
          <cell r="X3" t="str">
            <v>DEVAM EDEN</v>
          </cell>
          <cell r="Y3" t="str">
            <v>ORTAK ALIM</v>
          </cell>
        </row>
      </sheetData>
      <sheetData sheetId="1"/>
      <sheetData sheetId="2"/>
      <sheetData sheetId="3" refreshError="1">
        <row r="8">
          <cell r="C8">
            <v>99999999.580690816</v>
          </cell>
          <cell r="D8">
            <v>100000000</v>
          </cell>
        </row>
      </sheetData>
      <sheetData sheetId="4" refreshError="1">
        <row r="1">
          <cell r="A1">
            <v>1000</v>
          </cell>
        </row>
      </sheetData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  <sheetName val="PROGRAM ÇIKTI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18">
          <cell r="F418">
            <v>950000</v>
          </cell>
        </row>
      </sheetData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AN6">
            <v>40000000</v>
          </cell>
        </row>
        <row r="31">
          <cell r="AC31">
            <v>9053.75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85" zoomScaleNormal="85" zoomScaleSheetLayoutView="110" workbookViewId="0">
      <selection activeCell="O8" sqref="O8"/>
    </sheetView>
  </sheetViews>
  <sheetFormatPr defaultRowHeight="15.75" x14ac:dyDescent="0.25"/>
  <cols>
    <col min="1" max="1" width="7.42578125" style="23" customWidth="1"/>
    <col min="2" max="2" width="17.140625" style="23" customWidth="1"/>
    <col min="3" max="3" width="11" style="23" customWidth="1"/>
    <col min="4" max="4" width="57.42578125" style="23" customWidth="1"/>
    <col min="5" max="6" width="21.85546875" style="24" customWidth="1"/>
    <col min="7" max="8" width="13" style="23" customWidth="1"/>
    <col min="9" max="9" width="37.28515625" style="25" customWidth="1"/>
    <col min="10" max="189" width="9.140625" style="23"/>
    <col min="190" max="190" width="8.7109375" style="23" customWidth="1"/>
    <col min="191" max="191" width="19.28515625" style="23" customWidth="1"/>
    <col min="192" max="192" width="30.140625" style="23" customWidth="1"/>
    <col min="193" max="193" width="12.7109375" style="23" customWidth="1"/>
    <col min="194" max="194" width="13.5703125" style="23" customWidth="1"/>
    <col min="195" max="200" width="11" style="23" customWidth="1"/>
    <col min="201" max="201" width="24.140625" style="23" customWidth="1"/>
    <col min="202" max="445" width="9.140625" style="23"/>
    <col min="446" max="446" width="8.7109375" style="23" customWidth="1"/>
    <col min="447" max="447" width="19.28515625" style="23" customWidth="1"/>
    <col min="448" max="448" width="30.140625" style="23" customWidth="1"/>
    <col min="449" max="449" width="12.7109375" style="23" customWidth="1"/>
    <col min="450" max="450" width="13.5703125" style="23" customWidth="1"/>
    <col min="451" max="456" width="11" style="23" customWidth="1"/>
    <col min="457" max="457" width="24.140625" style="23" customWidth="1"/>
    <col min="458" max="701" width="9.140625" style="23"/>
    <col min="702" max="702" width="8.7109375" style="23" customWidth="1"/>
    <col min="703" max="703" width="19.28515625" style="23" customWidth="1"/>
    <col min="704" max="704" width="30.140625" style="23" customWidth="1"/>
    <col min="705" max="705" width="12.7109375" style="23" customWidth="1"/>
    <col min="706" max="706" width="13.5703125" style="23" customWidth="1"/>
    <col min="707" max="712" width="11" style="23" customWidth="1"/>
    <col min="713" max="713" width="24.140625" style="23" customWidth="1"/>
    <col min="714" max="957" width="9.140625" style="23"/>
    <col min="958" max="958" width="8.7109375" style="23" customWidth="1"/>
    <col min="959" max="959" width="19.28515625" style="23" customWidth="1"/>
    <col min="960" max="960" width="30.140625" style="23" customWidth="1"/>
    <col min="961" max="961" width="12.7109375" style="23" customWidth="1"/>
    <col min="962" max="962" width="13.5703125" style="23" customWidth="1"/>
    <col min="963" max="968" width="11" style="23" customWidth="1"/>
    <col min="969" max="969" width="24.140625" style="23" customWidth="1"/>
    <col min="970" max="1213" width="9.140625" style="23"/>
    <col min="1214" max="1214" width="8.7109375" style="23" customWidth="1"/>
    <col min="1215" max="1215" width="19.28515625" style="23" customWidth="1"/>
    <col min="1216" max="1216" width="30.140625" style="23" customWidth="1"/>
    <col min="1217" max="1217" width="12.7109375" style="23" customWidth="1"/>
    <col min="1218" max="1218" width="13.5703125" style="23" customWidth="1"/>
    <col min="1219" max="1224" width="11" style="23" customWidth="1"/>
    <col min="1225" max="1225" width="24.140625" style="23" customWidth="1"/>
    <col min="1226" max="1469" width="9.140625" style="23"/>
    <col min="1470" max="1470" width="8.7109375" style="23" customWidth="1"/>
    <col min="1471" max="1471" width="19.28515625" style="23" customWidth="1"/>
    <col min="1472" max="1472" width="30.140625" style="23" customWidth="1"/>
    <col min="1473" max="1473" width="12.7109375" style="23" customWidth="1"/>
    <col min="1474" max="1474" width="13.5703125" style="23" customWidth="1"/>
    <col min="1475" max="1480" width="11" style="23" customWidth="1"/>
    <col min="1481" max="1481" width="24.140625" style="23" customWidth="1"/>
    <col min="1482" max="1725" width="9.140625" style="23"/>
    <col min="1726" max="1726" width="8.7109375" style="23" customWidth="1"/>
    <col min="1727" max="1727" width="19.28515625" style="23" customWidth="1"/>
    <col min="1728" max="1728" width="30.140625" style="23" customWidth="1"/>
    <col min="1729" max="1729" width="12.7109375" style="23" customWidth="1"/>
    <col min="1730" max="1730" width="13.5703125" style="23" customWidth="1"/>
    <col min="1731" max="1736" width="11" style="23" customWidth="1"/>
    <col min="1737" max="1737" width="24.140625" style="23" customWidth="1"/>
    <col min="1738" max="1981" width="9.140625" style="23"/>
    <col min="1982" max="1982" width="8.7109375" style="23" customWidth="1"/>
    <col min="1983" max="1983" width="19.28515625" style="23" customWidth="1"/>
    <col min="1984" max="1984" width="30.140625" style="23" customWidth="1"/>
    <col min="1985" max="1985" width="12.7109375" style="23" customWidth="1"/>
    <col min="1986" max="1986" width="13.5703125" style="23" customWidth="1"/>
    <col min="1987" max="1992" width="11" style="23" customWidth="1"/>
    <col min="1993" max="1993" width="24.140625" style="23" customWidth="1"/>
    <col min="1994" max="2237" width="9.140625" style="23"/>
    <col min="2238" max="2238" width="8.7109375" style="23" customWidth="1"/>
    <col min="2239" max="2239" width="19.28515625" style="23" customWidth="1"/>
    <col min="2240" max="2240" width="30.140625" style="23" customWidth="1"/>
    <col min="2241" max="2241" width="12.7109375" style="23" customWidth="1"/>
    <col min="2242" max="2242" width="13.5703125" style="23" customWidth="1"/>
    <col min="2243" max="2248" width="11" style="23" customWidth="1"/>
    <col min="2249" max="2249" width="24.140625" style="23" customWidth="1"/>
    <col min="2250" max="2493" width="9.140625" style="23"/>
    <col min="2494" max="2494" width="8.7109375" style="23" customWidth="1"/>
    <col min="2495" max="2495" width="19.28515625" style="23" customWidth="1"/>
    <col min="2496" max="2496" width="30.140625" style="23" customWidth="1"/>
    <col min="2497" max="2497" width="12.7109375" style="23" customWidth="1"/>
    <col min="2498" max="2498" width="13.5703125" style="23" customWidth="1"/>
    <col min="2499" max="2504" width="11" style="23" customWidth="1"/>
    <col min="2505" max="2505" width="24.140625" style="23" customWidth="1"/>
    <col min="2506" max="2749" width="9.140625" style="23"/>
    <col min="2750" max="2750" width="8.7109375" style="23" customWidth="1"/>
    <col min="2751" max="2751" width="19.28515625" style="23" customWidth="1"/>
    <col min="2752" max="2752" width="30.140625" style="23" customWidth="1"/>
    <col min="2753" max="2753" width="12.7109375" style="23" customWidth="1"/>
    <col min="2754" max="2754" width="13.5703125" style="23" customWidth="1"/>
    <col min="2755" max="2760" width="11" style="23" customWidth="1"/>
    <col min="2761" max="2761" width="24.140625" style="23" customWidth="1"/>
    <col min="2762" max="3005" width="9.140625" style="23"/>
    <col min="3006" max="3006" width="8.7109375" style="23" customWidth="1"/>
    <col min="3007" max="3007" width="19.28515625" style="23" customWidth="1"/>
    <col min="3008" max="3008" width="30.140625" style="23" customWidth="1"/>
    <col min="3009" max="3009" width="12.7109375" style="23" customWidth="1"/>
    <col min="3010" max="3010" width="13.5703125" style="23" customWidth="1"/>
    <col min="3011" max="3016" width="11" style="23" customWidth="1"/>
    <col min="3017" max="3017" width="24.140625" style="23" customWidth="1"/>
    <col min="3018" max="3261" width="9.140625" style="23"/>
    <col min="3262" max="3262" width="8.7109375" style="23" customWidth="1"/>
    <col min="3263" max="3263" width="19.28515625" style="23" customWidth="1"/>
    <col min="3264" max="3264" width="30.140625" style="23" customWidth="1"/>
    <col min="3265" max="3265" width="12.7109375" style="23" customWidth="1"/>
    <col min="3266" max="3266" width="13.5703125" style="23" customWidth="1"/>
    <col min="3267" max="3272" width="11" style="23" customWidth="1"/>
    <col min="3273" max="3273" width="24.140625" style="23" customWidth="1"/>
    <col min="3274" max="3517" width="9.140625" style="23"/>
    <col min="3518" max="3518" width="8.7109375" style="23" customWidth="1"/>
    <col min="3519" max="3519" width="19.28515625" style="23" customWidth="1"/>
    <col min="3520" max="3520" width="30.140625" style="23" customWidth="1"/>
    <col min="3521" max="3521" width="12.7109375" style="23" customWidth="1"/>
    <col min="3522" max="3522" width="13.5703125" style="23" customWidth="1"/>
    <col min="3523" max="3528" width="11" style="23" customWidth="1"/>
    <col min="3529" max="3529" width="24.140625" style="23" customWidth="1"/>
    <col min="3530" max="3773" width="9.140625" style="23"/>
    <col min="3774" max="3774" width="8.7109375" style="23" customWidth="1"/>
    <col min="3775" max="3775" width="19.28515625" style="23" customWidth="1"/>
    <col min="3776" max="3776" width="30.140625" style="23" customWidth="1"/>
    <col min="3777" max="3777" width="12.7109375" style="23" customWidth="1"/>
    <col min="3778" max="3778" width="13.5703125" style="23" customWidth="1"/>
    <col min="3779" max="3784" width="11" style="23" customWidth="1"/>
    <col min="3785" max="3785" width="24.140625" style="23" customWidth="1"/>
    <col min="3786" max="4029" width="9.140625" style="23"/>
    <col min="4030" max="4030" width="8.7109375" style="23" customWidth="1"/>
    <col min="4031" max="4031" width="19.28515625" style="23" customWidth="1"/>
    <col min="4032" max="4032" width="30.140625" style="23" customWidth="1"/>
    <col min="4033" max="4033" width="12.7109375" style="23" customWidth="1"/>
    <col min="4034" max="4034" width="13.5703125" style="23" customWidth="1"/>
    <col min="4035" max="4040" width="11" style="23" customWidth="1"/>
    <col min="4041" max="4041" width="24.140625" style="23" customWidth="1"/>
    <col min="4042" max="4285" width="9.140625" style="23"/>
    <col min="4286" max="4286" width="8.7109375" style="23" customWidth="1"/>
    <col min="4287" max="4287" width="19.28515625" style="23" customWidth="1"/>
    <col min="4288" max="4288" width="30.140625" style="23" customWidth="1"/>
    <col min="4289" max="4289" width="12.7109375" style="23" customWidth="1"/>
    <col min="4290" max="4290" width="13.5703125" style="23" customWidth="1"/>
    <col min="4291" max="4296" width="11" style="23" customWidth="1"/>
    <col min="4297" max="4297" width="24.140625" style="23" customWidth="1"/>
    <col min="4298" max="4541" width="9.140625" style="23"/>
    <col min="4542" max="4542" width="8.7109375" style="23" customWidth="1"/>
    <col min="4543" max="4543" width="19.28515625" style="23" customWidth="1"/>
    <col min="4544" max="4544" width="30.140625" style="23" customWidth="1"/>
    <col min="4545" max="4545" width="12.7109375" style="23" customWidth="1"/>
    <col min="4546" max="4546" width="13.5703125" style="23" customWidth="1"/>
    <col min="4547" max="4552" width="11" style="23" customWidth="1"/>
    <col min="4553" max="4553" width="24.140625" style="23" customWidth="1"/>
    <col min="4554" max="4797" width="9.140625" style="23"/>
    <col min="4798" max="4798" width="8.7109375" style="23" customWidth="1"/>
    <col min="4799" max="4799" width="19.28515625" style="23" customWidth="1"/>
    <col min="4800" max="4800" width="30.140625" style="23" customWidth="1"/>
    <col min="4801" max="4801" width="12.7109375" style="23" customWidth="1"/>
    <col min="4802" max="4802" width="13.5703125" style="23" customWidth="1"/>
    <col min="4803" max="4808" width="11" style="23" customWidth="1"/>
    <col min="4809" max="4809" width="24.140625" style="23" customWidth="1"/>
    <col min="4810" max="5053" width="9.140625" style="23"/>
    <col min="5054" max="5054" width="8.7109375" style="23" customWidth="1"/>
    <col min="5055" max="5055" width="19.28515625" style="23" customWidth="1"/>
    <col min="5056" max="5056" width="30.140625" style="23" customWidth="1"/>
    <col min="5057" max="5057" width="12.7109375" style="23" customWidth="1"/>
    <col min="5058" max="5058" width="13.5703125" style="23" customWidth="1"/>
    <col min="5059" max="5064" width="11" style="23" customWidth="1"/>
    <col min="5065" max="5065" width="24.140625" style="23" customWidth="1"/>
    <col min="5066" max="5309" width="9.140625" style="23"/>
    <col min="5310" max="5310" width="8.7109375" style="23" customWidth="1"/>
    <col min="5311" max="5311" width="19.28515625" style="23" customWidth="1"/>
    <col min="5312" max="5312" width="30.140625" style="23" customWidth="1"/>
    <col min="5313" max="5313" width="12.7109375" style="23" customWidth="1"/>
    <col min="5314" max="5314" width="13.5703125" style="23" customWidth="1"/>
    <col min="5315" max="5320" width="11" style="23" customWidth="1"/>
    <col min="5321" max="5321" width="24.140625" style="23" customWidth="1"/>
    <col min="5322" max="5565" width="9.140625" style="23"/>
    <col min="5566" max="5566" width="8.7109375" style="23" customWidth="1"/>
    <col min="5567" max="5567" width="19.28515625" style="23" customWidth="1"/>
    <col min="5568" max="5568" width="30.140625" style="23" customWidth="1"/>
    <col min="5569" max="5569" width="12.7109375" style="23" customWidth="1"/>
    <col min="5570" max="5570" width="13.5703125" style="23" customWidth="1"/>
    <col min="5571" max="5576" width="11" style="23" customWidth="1"/>
    <col min="5577" max="5577" width="24.140625" style="23" customWidth="1"/>
    <col min="5578" max="5821" width="9.140625" style="23"/>
    <col min="5822" max="5822" width="8.7109375" style="23" customWidth="1"/>
    <col min="5823" max="5823" width="19.28515625" style="23" customWidth="1"/>
    <col min="5824" max="5824" width="30.140625" style="23" customWidth="1"/>
    <col min="5825" max="5825" width="12.7109375" style="23" customWidth="1"/>
    <col min="5826" max="5826" width="13.5703125" style="23" customWidth="1"/>
    <col min="5827" max="5832" width="11" style="23" customWidth="1"/>
    <col min="5833" max="5833" width="24.140625" style="23" customWidth="1"/>
    <col min="5834" max="6077" width="9.140625" style="23"/>
    <col min="6078" max="6078" width="8.7109375" style="23" customWidth="1"/>
    <col min="6079" max="6079" width="19.28515625" style="23" customWidth="1"/>
    <col min="6080" max="6080" width="30.140625" style="23" customWidth="1"/>
    <col min="6081" max="6081" width="12.7109375" style="23" customWidth="1"/>
    <col min="6082" max="6082" width="13.5703125" style="23" customWidth="1"/>
    <col min="6083" max="6088" width="11" style="23" customWidth="1"/>
    <col min="6089" max="6089" width="24.140625" style="23" customWidth="1"/>
    <col min="6090" max="6333" width="9.140625" style="23"/>
    <col min="6334" max="6334" width="8.7109375" style="23" customWidth="1"/>
    <col min="6335" max="6335" width="19.28515625" style="23" customWidth="1"/>
    <col min="6336" max="6336" width="30.140625" style="23" customWidth="1"/>
    <col min="6337" max="6337" width="12.7109375" style="23" customWidth="1"/>
    <col min="6338" max="6338" width="13.5703125" style="23" customWidth="1"/>
    <col min="6339" max="6344" width="11" style="23" customWidth="1"/>
    <col min="6345" max="6345" width="24.140625" style="23" customWidth="1"/>
    <col min="6346" max="6589" width="9.140625" style="23"/>
    <col min="6590" max="6590" width="8.7109375" style="23" customWidth="1"/>
    <col min="6591" max="6591" width="19.28515625" style="23" customWidth="1"/>
    <col min="6592" max="6592" width="30.140625" style="23" customWidth="1"/>
    <col min="6593" max="6593" width="12.7109375" style="23" customWidth="1"/>
    <col min="6594" max="6594" width="13.5703125" style="23" customWidth="1"/>
    <col min="6595" max="6600" width="11" style="23" customWidth="1"/>
    <col min="6601" max="6601" width="24.140625" style="23" customWidth="1"/>
    <col min="6602" max="6845" width="9.140625" style="23"/>
    <col min="6846" max="6846" width="8.7109375" style="23" customWidth="1"/>
    <col min="6847" max="6847" width="19.28515625" style="23" customWidth="1"/>
    <col min="6848" max="6848" width="30.140625" style="23" customWidth="1"/>
    <col min="6849" max="6849" width="12.7109375" style="23" customWidth="1"/>
    <col min="6850" max="6850" width="13.5703125" style="23" customWidth="1"/>
    <col min="6851" max="6856" width="11" style="23" customWidth="1"/>
    <col min="6857" max="6857" width="24.140625" style="23" customWidth="1"/>
    <col min="6858" max="7101" width="9.140625" style="23"/>
    <col min="7102" max="7102" width="8.7109375" style="23" customWidth="1"/>
    <col min="7103" max="7103" width="19.28515625" style="23" customWidth="1"/>
    <col min="7104" max="7104" width="30.140625" style="23" customWidth="1"/>
    <col min="7105" max="7105" width="12.7109375" style="23" customWidth="1"/>
    <col min="7106" max="7106" width="13.5703125" style="23" customWidth="1"/>
    <col min="7107" max="7112" width="11" style="23" customWidth="1"/>
    <col min="7113" max="7113" width="24.140625" style="23" customWidth="1"/>
    <col min="7114" max="7357" width="9.140625" style="23"/>
    <col min="7358" max="7358" width="8.7109375" style="23" customWidth="1"/>
    <col min="7359" max="7359" width="19.28515625" style="23" customWidth="1"/>
    <col min="7360" max="7360" width="30.140625" style="23" customWidth="1"/>
    <col min="7361" max="7361" width="12.7109375" style="23" customWidth="1"/>
    <col min="7362" max="7362" width="13.5703125" style="23" customWidth="1"/>
    <col min="7363" max="7368" width="11" style="23" customWidth="1"/>
    <col min="7369" max="7369" width="24.140625" style="23" customWidth="1"/>
    <col min="7370" max="7613" width="9.140625" style="23"/>
    <col min="7614" max="7614" width="8.7109375" style="23" customWidth="1"/>
    <col min="7615" max="7615" width="19.28515625" style="23" customWidth="1"/>
    <col min="7616" max="7616" width="30.140625" style="23" customWidth="1"/>
    <col min="7617" max="7617" width="12.7109375" style="23" customWidth="1"/>
    <col min="7618" max="7618" width="13.5703125" style="23" customWidth="1"/>
    <col min="7619" max="7624" width="11" style="23" customWidth="1"/>
    <col min="7625" max="7625" width="24.140625" style="23" customWidth="1"/>
    <col min="7626" max="7869" width="9.140625" style="23"/>
    <col min="7870" max="7870" width="8.7109375" style="23" customWidth="1"/>
    <col min="7871" max="7871" width="19.28515625" style="23" customWidth="1"/>
    <col min="7872" max="7872" width="30.140625" style="23" customWidth="1"/>
    <col min="7873" max="7873" width="12.7109375" style="23" customWidth="1"/>
    <col min="7874" max="7874" width="13.5703125" style="23" customWidth="1"/>
    <col min="7875" max="7880" width="11" style="23" customWidth="1"/>
    <col min="7881" max="7881" width="24.140625" style="23" customWidth="1"/>
    <col min="7882" max="8125" width="9.140625" style="23"/>
    <col min="8126" max="8126" width="8.7109375" style="23" customWidth="1"/>
    <col min="8127" max="8127" width="19.28515625" style="23" customWidth="1"/>
    <col min="8128" max="8128" width="30.140625" style="23" customWidth="1"/>
    <col min="8129" max="8129" width="12.7109375" style="23" customWidth="1"/>
    <col min="8130" max="8130" width="13.5703125" style="23" customWidth="1"/>
    <col min="8131" max="8136" width="11" style="23" customWidth="1"/>
    <col min="8137" max="8137" width="24.140625" style="23" customWidth="1"/>
    <col min="8138" max="8381" width="9.140625" style="23"/>
    <col min="8382" max="8382" width="8.7109375" style="23" customWidth="1"/>
    <col min="8383" max="8383" width="19.28515625" style="23" customWidth="1"/>
    <col min="8384" max="8384" width="30.140625" style="23" customWidth="1"/>
    <col min="8385" max="8385" width="12.7109375" style="23" customWidth="1"/>
    <col min="8386" max="8386" width="13.5703125" style="23" customWidth="1"/>
    <col min="8387" max="8392" width="11" style="23" customWidth="1"/>
    <col min="8393" max="8393" width="24.140625" style="23" customWidth="1"/>
    <col min="8394" max="8637" width="9.140625" style="23"/>
    <col min="8638" max="8638" width="8.7109375" style="23" customWidth="1"/>
    <col min="8639" max="8639" width="19.28515625" style="23" customWidth="1"/>
    <col min="8640" max="8640" width="30.140625" style="23" customWidth="1"/>
    <col min="8641" max="8641" width="12.7109375" style="23" customWidth="1"/>
    <col min="8642" max="8642" width="13.5703125" style="23" customWidth="1"/>
    <col min="8643" max="8648" width="11" style="23" customWidth="1"/>
    <col min="8649" max="8649" width="24.140625" style="23" customWidth="1"/>
    <col min="8650" max="8893" width="9.140625" style="23"/>
    <col min="8894" max="8894" width="8.7109375" style="23" customWidth="1"/>
    <col min="8895" max="8895" width="19.28515625" style="23" customWidth="1"/>
    <col min="8896" max="8896" width="30.140625" style="23" customWidth="1"/>
    <col min="8897" max="8897" width="12.7109375" style="23" customWidth="1"/>
    <col min="8898" max="8898" width="13.5703125" style="23" customWidth="1"/>
    <col min="8899" max="8904" width="11" style="23" customWidth="1"/>
    <col min="8905" max="8905" width="24.140625" style="23" customWidth="1"/>
    <col min="8906" max="9149" width="9.140625" style="23"/>
    <col min="9150" max="9150" width="8.7109375" style="23" customWidth="1"/>
    <col min="9151" max="9151" width="19.28515625" style="23" customWidth="1"/>
    <col min="9152" max="9152" width="30.140625" style="23" customWidth="1"/>
    <col min="9153" max="9153" width="12.7109375" style="23" customWidth="1"/>
    <col min="9154" max="9154" width="13.5703125" style="23" customWidth="1"/>
    <col min="9155" max="9160" width="11" style="23" customWidth="1"/>
    <col min="9161" max="9161" width="24.140625" style="23" customWidth="1"/>
    <col min="9162" max="9405" width="9.140625" style="23"/>
    <col min="9406" max="9406" width="8.7109375" style="23" customWidth="1"/>
    <col min="9407" max="9407" width="19.28515625" style="23" customWidth="1"/>
    <col min="9408" max="9408" width="30.140625" style="23" customWidth="1"/>
    <col min="9409" max="9409" width="12.7109375" style="23" customWidth="1"/>
    <col min="9410" max="9410" width="13.5703125" style="23" customWidth="1"/>
    <col min="9411" max="9416" width="11" style="23" customWidth="1"/>
    <col min="9417" max="9417" width="24.140625" style="23" customWidth="1"/>
    <col min="9418" max="9661" width="9.140625" style="23"/>
    <col min="9662" max="9662" width="8.7109375" style="23" customWidth="1"/>
    <col min="9663" max="9663" width="19.28515625" style="23" customWidth="1"/>
    <col min="9664" max="9664" width="30.140625" style="23" customWidth="1"/>
    <col min="9665" max="9665" width="12.7109375" style="23" customWidth="1"/>
    <col min="9666" max="9666" width="13.5703125" style="23" customWidth="1"/>
    <col min="9667" max="9672" width="11" style="23" customWidth="1"/>
    <col min="9673" max="9673" width="24.140625" style="23" customWidth="1"/>
    <col min="9674" max="9917" width="9.140625" style="23"/>
    <col min="9918" max="9918" width="8.7109375" style="23" customWidth="1"/>
    <col min="9919" max="9919" width="19.28515625" style="23" customWidth="1"/>
    <col min="9920" max="9920" width="30.140625" style="23" customWidth="1"/>
    <col min="9921" max="9921" width="12.7109375" style="23" customWidth="1"/>
    <col min="9922" max="9922" width="13.5703125" style="23" customWidth="1"/>
    <col min="9923" max="9928" width="11" style="23" customWidth="1"/>
    <col min="9929" max="9929" width="24.140625" style="23" customWidth="1"/>
    <col min="9930" max="10173" width="9.140625" style="23"/>
    <col min="10174" max="10174" width="8.7109375" style="23" customWidth="1"/>
    <col min="10175" max="10175" width="19.28515625" style="23" customWidth="1"/>
    <col min="10176" max="10176" width="30.140625" style="23" customWidth="1"/>
    <col min="10177" max="10177" width="12.7109375" style="23" customWidth="1"/>
    <col min="10178" max="10178" width="13.5703125" style="23" customWidth="1"/>
    <col min="10179" max="10184" width="11" style="23" customWidth="1"/>
    <col min="10185" max="10185" width="24.140625" style="23" customWidth="1"/>
    <col min="10186" max="10429" width="9.140625" style="23"/>
    <col min="10430" max="10430" width="8.7109375" style="23" customWidth="1"/>
    <col min="10431" max="10431" width="19.28515625" style="23" customWidth="1"/>
    <col min="10432" max="10432" width="30.140625" style="23" customWidth="1"/>
    <col min="10433" max="10433" width="12.7109375" style="23" customWidth="1"/>
    <col min="10434" max="10434" width="13.5703125" style="23" customWidth="1"/>
    <col min="10435" max="10440" width="11" style="23" customWidth="1"/>
    <col min="10441" max="10441" width="24.140625" style="23" customWidth="1"/>
    <col min="10442" max="10685" width="9.140625" style="23"/>
    <col min="10686" max="10686" width="8.7109375" style="23" customWidth="1"/>
    <col min="10687" max="10687" width="19.28515625" style="23" customWidth="1"/>
    <col min="10688" max="10688" width="30.140625" style="23" customWidth="1"/>
    <col min="10689" max="10689" width="12.7109375" style="23" customWidth="1"/>
    <col min="10690" max="10690" width="13.5703125" style="23" customWidth="1"/>
    <col min="10691" max="10696" width="11" style="23" customWidth="1"/>
    <col min="10697" max="10697" width="24.140625" style="23" customWidth="1"/>
    <col min="10698" max="10941" width="9.140625" style="23"/>
    <col min="10942" max="10942" width="8.7109375" style="23" customWidth="1"/>
    <col min="10943" max="10943" width="19.28515625" style="23" customWidth="1"/>
    <col min="10944" max="10944" width="30.140625" style="23" customWidth="1"/>
    <col min="10945" max="10945" width="12.7109375" style="23" customWidth="1"/>
    <col min="10946" max="10946" width="13.5703125" style="23" customWidth="1"/>
    <col min="10947" max="10952" width="11" style="23" customWidth="1"/>
    <col min="10953" max="10953" width="24.140625" style="23" customWidth="1"/>
    <col min="10954" max="11197" width="9.140625" style="23"/>
    <col min="11198" max="11198" width="8.7109375" style="23" customWidth="1"/>
    <col min="11199" max="11199" width="19.28515625" style="23" customWidth="1"/>
    <col min="11200" max="11200" width="30.140625" style="23" customWidth="1"/>
    <col min="11201" max="11201" width="12.7109375" style="23" customWidth="1"/>
    <col min="11202" max="11202" width="13.5703125" style="23" customWidth="1"/>
    <col min="11203" max="11208" width="11" style="23" customWidth="1"/>
    <col min="11209" max="11209" width="24.140625" style="23" customWidth="1"/>
    <col min="11210" max="11453" width="9.140625" style="23"/>
    <col min="11454" max="11454" width="8.7109375" style="23" customWidth="1"/>
    <col min="11455" max="11455" width="19.28515625" style="23" customWidth="1"/>
    <col min="11456" max="11456" width="30.140625" style="23" customWidth="1"/>
    <col min="11457" max="11457" width="12.7109375" style="23" customWidth="1"/>
    <col min="11458" max="11458" width="13.5703125" style="23" customWidth="1"/>
    <col min="11459" max="11464" width="11" style="23" customWidth="1"/>
    <col min="11465" max="11465" width="24.140625" style="23" customWidth="1"/>
    <col min="11466" max="11709" width="9.140625" style="23"/>
    <col min="11710" max="11710" width="8.7109375" style="23" customWidth="1"/>
    <col min="11711" max="11711" width="19.28515625" style="23" customWidth="1"/>
    <col min="11712" max="11712" width="30.140625" style="23" customWidth="1"/>
    <col min="11713" max="11713" width="12.7109375" style="23" customWidth="1"/>
    <col min="11714" max="11714" width="13.5703125" style="23" customWidth="1"/>
    <col min="11715" max="11720" width="11" style="23" customWidth="1"/>
    <col min="11721" max="11721" width="24.140625" style="23" customWidth="1"/>
    <col min="11722" max="11965" width="9.140625" style="23"/>
    <col min="11966" max="11966" width="8.7109375" style="23" customWidth="1"/>
    <col min="11967" max="11967" width="19.28515625" style="23" customWidth="1"/>
    <col min="11968" max="11968" width="30.140625" style="23" customWidth="1"/>
    <col min="11969" max="11969" width="12.7109375" style="23" customWidth="1"/>
    <col min="11970" max="11970" width="13.5703125" style="23" customWidth="1"/>
    <col min="11971" max="11976" width="11" style="23" customWidth="1"/>
    <col min="11977" max="11977" width="24.140625" style="23" customWidth="1"/>
    <col min="11978" max="12221" width="9.140625" style="23"/>
    <col min="12222" max="12222" width="8.7109375" style="23" customWidth="1"/>
    <col min="12223" max="12223" width="19.28515625" style="23" customWidth="1"/>
    <col min="12224" max="12224" width="30.140625" style="23" customWidth="1"/>
    <col min="12225" max="12225" width="12.7109375" style="23" customWidth="1"/>
    <col min="12226" max="12226" width="13.5703125" style="23" customWidth="1"/>
    <col min="12227" max="12232" width="11" style="23" customWidth="1"/>
    <col min="12233" max="12233" width="24.140625" style="23" customWidth="1"/>
    <col min="12234" max="12477" width="9.140625" style="23"/>
    <col min="12478" max="12478" width="8.7109375" style="23" customWidth="1"/>
    <col min="12479" max="12479" width="19.28515625" style="23" customWidth="1"/>
    <col min="12480" max="12480" width="30.140625" style="23" customWidth="1"/>
    <col min="12481" max="12481" width="12.7109375" style="23" customWidth="1"/>
    <col min="12482" max="12482" width="13.5703125" style="23" customWidth="1"/>
    <col min="12483" max="12488" width="11" style="23" customWidth="1"/>
    <col min="12489" max="12489" width="24.140625" style="23" customWidth="1"/>
    <col min="12490" max="12733" width="9.140625" style="23"/>
    <col min="12734" max="12734" width="8.7109375" style="23" customWidth="1"/>
    <col min="12735" max="12735" width="19.28515625" style="23" customWidth="1"/>
    <col min="12736" max="12736" width="30.140625" style="23" customWidth="1"/>
    <col min="12737" max="12737" width="12.7109375" style="23" customWidth="1"/>
    <col min="12738" max="12738" width="13.5703125" style="23" customWidth="1"/>
    <col min="12739" max="12744" width="11" style="23" customWidth="1"/>
    <col min="12745" max="12745" width="24.140625" style="23" customWidth="1"/>
    <col min="12746" max="12989" width="9.140625" style="23"/>
    <col min="12990" max="12990" width="8.7109375" style="23" customWidth="1"/>
    <col min="12991" max="12991" width="19.28515625" style="23" customWidth="1"/>
    <col min="12992" max="12992" width="30.140625" style="23" customWidth="1"/>
    <col min="12993" max="12993" width="12.7109375" style="23" customWidth="1"/>
    <col min="12994" max="12994" width="13.5703125" style="23" customWidth="1"/>
    <col min="12995" max="13000" width="11" style="23" customWidth="1"/>
    <col min="13001" max="13001" width="24.140625" style="23" customWidth="1"/>
    <col min="13002" max="13245" width="9.140625" style="23"/>
    <col min="13246" max="13246" width="8.7109375" style="23" customWidth="1"/>
    <col min="13247" max="13247" width="19.28515625" style="23" customWidth="1"/>
    <col min="13248" max="13248" width="30.140625" style="23" customWidth="1"/>
    <col min="13249" max="13249" width="12.7109375" style="23" customWidth="1"/>
    <col min="13250" max="13250" width="13.5703125" style="23" customWidth="1"/>
    <col min="13251" max="13256" width="11" style="23" customWidth="1"/>
    <col min="13257" max="13257" width="24.140625" style="23" customWidth="1"/>
    <col min="13258" max="13501" width="9.140625" style="23"/>
    <col min="13502" max="13502" width="8.7109375" style="23" customWidth="1"/>
    <col min="13503" max="13503" width="19.28515625" style="23" customWidth="1"/>
    <col min="13504" max="13504" width="30.140625" style="23" customWidth="1"/>
    <col min="13505" max="13505" width="12.7109375" style="23" customWidth="1"/>
    <col min="13506" max="13506" width="13.5703125" style="23" customWidth="1"/>
    <col min="13507" max="13512" width="11" style="23" customWidth="1"/>
    <col min="13513" max="13513" width="24.140625" style="23" customWidth="1"/>
    <col min="13514" max="13757" width="9.140625" style="23"/>
    <col min="13758" max="13758" width="8.7109375" style="23" customWidth="1"/>
    <col min="13759" max="13759" width="19.28515625" style="23" customWidth="1"/>
    <col min="13760" max="13760" width="30.140625" style="23" customWidth="1"/>
    <col min="13761" max="13761" width="12.7109375" style="23" customWidth="1"/>
    <col min="13762" max="13762" width="13.5703125" style="23" customWidth="1"/>
    <col min="13763" max="13768" width="11" style="23" customWidth="1"/>
    <col min="13769" max="13769" width="24.140625" style="23" customWidth="1"/>
    <col min="13770" max="14013" width="9.140625" style="23"/>
    <col min="14014" max="14014" width="8.7109375" style="23" customWidth="1"/>
    <col min="14015" max="14015" width="19.28515625" style="23" customWidth="1"/>
    <col min="14016" max="14016" width="30.140625" style="23" customWidth="1"/>
    <col min="14017" max="14017" width="12.7109375" style="23" customWidth="1"/>
    <col min="14018" max="14018" width="13.5703125" style="23" customWidth="1"/>
    <col min="14019" max="14024" width="11" style="23" customWidth="1"/>
    <col min="14025" max="14025" width="24.140625" style="23" customWidth="1"/>
    <col min="14026" max="14269" width="9.140625" style="23"/>
    <col min="14270" max="14270" width="8.7109375" style="23" customWidth="1"/>
    <col min="14271" max="14271" width="19.28515625" style="23" customWidth="1"/>
    <col min="14272" max="14272" width="30.140625" style="23" customWidth="1"/>
    <col min="14273" max="14273" width="12.7109375" style="23" customWidth="1"/>
    <col min="14274" max="14274" width="13.5703125" style="23" customWidth="1"/>
    <col min="14275" max="14280" width="11" style="23" customWidth="1"/>
    <col min="14281" max="14281" width="24.140625" style="23" customWidth="1"/>
    <col min="14282" max="14525" width="9.140625" style="23"/>
    <col min="14526" max="14526" width="8.7109375" style="23" customWidth="1"/>
    <col min="14527" max="14527" width="19.28515625" style="23" customWidth="1"/>
    <col min="14528" max="14528" width="30.140625" style="23" customWidth="1"/>
    <col min="14529" max="14529" width="12.7109375" style="23" customWidth="1"/>
    <col min="14530" max="14530" width="13.5703125" style="23" customWidth="1"/>
    <col min="14531" max="14536" width="11" style="23" customWidth="1"/>
    <col min="14537" max="14537" width="24.140625" style="23" customWidth="1"/>
    <col min="14538" max="14781" width="9.140625" style="23"/>
    <col min="14782" max="14782" width="8.7109375" style="23" customWidth="1"/>
    <col min="14783" max="14783" width="19.28515625" style="23" customWidth="1"/>
    <col min="14784" max="14784" width="30.140625" style="23" customWidth="1"/>
    <col min="14785" max="14785" width="12.7109375" style="23" customWidth="1"/>
    <col min="14786" max="14786" width="13.5703125" style="23" customWidth="1"/>
    <col min="14787" max="14792" width="11" style="23" customWidth="1"/>
    <col min="14793" max="14793" width="24.140625" style="23" customWidth="1"/>
    <col min="14794" max="15037" width="9.140625" style="23"/>
    <col min="15038" max="15038" width="8.7109375" style="23" customWidth="1"/>
    <col min="15039" max="15039" width="19.28515625" style="23" customWidth="1"/>
    <col min="15040" max="15040" width="30.140625" style="23" customWidth="1"/>
    <col min="15041" max="15041" width="12.7109375" style="23" customWidth="1"/>
    <col min="15042" max="15042" width="13.5703125" style="23" customWidth="1"/>
    <col min="15043" max="15048" width="11" style="23" customWidth="1"/>
    <col min="15049" max="15049" width="24.140625" style="23" customWidth="1"/>
    <col min="15050" max="15293" width="9.140625" style="23"/>
    <col min="15294" max="15294" width="8.7109375" style="23" customWidth="1"/>
    <col min="15295" max="15295" width="19.28515625" style="23" customWidth="1"/>
    <col min="15296" max="15296" width="30.140625" style="23" customWidth="1"/>
    <col min="15297" max="15297" width="12.7109375" style="23" customWidth="1"/>
    <col min="15298" max="15298" width="13.5703125" style="23" customWidth="1"/>
    <col min="15299" max="15304" width="11" style="23" customWidth="1"/>
    <col min="15305" max="15305" width="24.140625" style="23" customWidth="1"/>
    <col min="15306" max="15549" width="9.140625" style="23"/>
    <col min="15550" max="15550" width="8.7109375" style="23" customWidth="1"/>
    <col min="15551" max="15551" width="19.28515625" style="23" customWidth="1"/>
    <col min="15552" max="15552" width="30.140625" style="23" customWidth="1"/>
    <col min="15553" max="15553" width="12.7109375" style="23" customWidth="1"/>
    <col min="15554" max="15554" width="13.5703125" style="23" customWidth="1"/>
    <col min="15555" max="15560" width="11" style="23" customWidth="1"/>
    <col min="15561" max="15561" width="24.140625" style="23" customWidth="1"/>
    <col min="15562" max="15805" width="9.140625" style="23"/>
    <col min="15806" max="15806" width="8.7109375" style="23" customWidth="1"/>
    <col min="15807" max="15807" width="19.28515625" style="23" customWidth="1"/>
    <col min="15808" max="15808" width="30.140625" style="23" customWidth="1"/>
    <col min="15809" max="15809" width="12.7109375" style="23" customWidth="1"/>
    <col min="15810" max="15810" width="13.5703125" style="23" customWidth="1"/>
    <col min="15811" max="15816" width="11" style="23" customWidth="1"/>
    <col min="15817" max="15817" width="24.140625" style="23" customWidth="1"/>
    <col min="15818" max="16061" width="9.140625" style="23"/>
    <col min="16062" max="16062" width="8.7109375" style="23" customWidth="1"/>
    <col min="16063" max="16063" width="19.28515625" style="23" customWidth="1"/>
    <col min="16064" max="16064" width="30.140625" style="23" customWidth="1"/>
    <col min="16065" max="16065" width="12.7109375" style="23" customWidth="1"/>
    <col min="16066" max="16066" width="13.5703125" style="23" customWidth="1"/>
    <col min="16067" max="16072" width="11" style="23" customWidth="1"/>
    <col min="16073" max="16073" width="24.140625" style="23" customWidth="1"/>
    <col min="16074" max="16384" width="9.140625" style="23"/>
  </cols>
  <sheetData>
    <row r="1" spans="1:17" s="1" customFormat="1" ht="63.75" customHeight="1" thickBot="1" x14ac:dyDescent="0.3">
      <c r="A1" s="45" t="s">
        <v>46</v>
      </c>
      <c r="B1" s="45"/>
      <c r="C1" s="45"/>
      <c r="D1" s="45"/>
      <c r="E1" s="45"/>
      <c r="F1" s="45"/>
      <c r="G1" s="45"/>
      <c r="H1" s="45"/>
      <c r="I1" s="45"/>
    </row>
    <row r="2" spans="1:17" s="1" customFormat="1" ht="31.5" customHeight="1" thickBot="1" x14ac:dyDescent="0.3">
      <c r="A2" s="40" t="s">
        <v>40</v>
      </c>
      <c r="B2" s="41"/>
      <c r="C2" s="41"/>
      <c r="D2" s="41"/>
      <c r="E2" s="41"/>
      <c r="F2" s="41"/>
      <c r="G2" s="41"/>
      <c r="H2" s="42"/>
      <c r="I2" s="52" t="s">
        <v>0</v>
      </c>
    </row>
    <row r="3" spans="1:17" s="1" customFormat="1" ht="24.75" customHeight="1" x14ac:dyDescent="0.25">
      <c r="A3" s="55" t="s">
        <v>1</v>
      </c>
      <c r="B3" s="57" t="s">
        <v>2</v>
      </c>
      <c r="C3" s="59" t="s">
        <v>3</v>
      </c>
      <c r="D3" s="63" t="s">
        <v>7</v>
      </c>
      <c r="E3" s="59" t="s">
        <v>4</v>
      </c>
      <c r="F3" s="59" t="s">
        <v>5</v>
      </c>
      <c r="G3" s="61" t="s">
        <v>6</v>
      </c>
      <c r="H3" s="62"/>
      <c r="I3" s="53"/>
    </row>
    <row r="4" spans="1:17" s="1" customFormat="1" ht="39" customHeight="1" thickBot="1" x14ac:dyDescent="0.3">
      <c r="A4" s="56"/>
      <c r="B4" s="58"/>
      <c r="C4" s="60"/>
      <c r="D4" s="64"/>
      <c r="E4" s="60"/>
      <c r="F4" s="60"/>
      <c r="G4" s="2" t="s">
        <v>8</v>
      </c>
      <c r="H4" s="3" t="s">
        <v>9</v>
      </c>
      <c r="I4" s="54"/>
    </row>
    <row r="5" spans="1:17" s="10" customFormat="1" ht="38.25" customHeight="1" x14ac:dyDescent="0.25">
      <c r="A5" s="4">
        <v>1</v>
      </c>
      <c r="B5" s="5" t="s">
        <v>10</v>
      </c>
      <c r="C5" s="6" t="s">
        <v>11</v>
      </c>
      <c r="D5" s="7" t="s">
        <v>12</v>
      </c>
      <c r="E5" s="8">
        <v>2927867</v>
      </c>
      <c r="F5" s="8">
        <v>2927867</v>
      </c>
      <c r="G5" s="12">
        <v>14.6</v>
      </c>
      <c r="H5" s="12">
        <v>14.6</v>
      </c>
      <c r="I5" s="9" t="s">
        <v>45</v>
      </c>
    </row>
    <row r="6" spans="1:17" s="10" customFormat="1" ht="38.25" customHeight="1" x14ac:dyDescent="0.25">
      <c r="A6" s="4">
        <v>2</v>
      </c>
      <c r="B6" s="5" t="s">
        <v>29</v>
      </c>
      <c r="C6" s="6" t="s">
        <v>11</v>
      </c>
      <c r="D6" s="11" t="s">
        <v>13</v>
      </c>
      <c r="E6" s="8">
        <v>3124099.3</v>
      </c>
      <c r="F6" s="8">
        <v>3124099.3</v>
      </c>
      <c r="G6" s="12">
        <v>7.6</v>
      </c>
      <c r="H6" s="12">
        <v>7.6</v>
      </c>
      <c r="I6" s="33" t="s">
        <v>45</v>
      </c>
    </row>
    <row r="7" spans="1:17" s="10" customFormat="1" ht="34.5" customHeight="1" x14ac:dyDescent="0.25">
      <c r="A7" s="4">
        <v>3</v>
      </c>
      <c r="B7" s="5" t="s">
        <v>14</v>
      </c>
      <c r="C7" s="6" t="s">
        <v>11</v>
      </c>
      <c r="D7" s="11" t="s">
        <v>30</v>
      </c>
      <c r="E7" s="8">
        <v>681836.4</v>
      </c>
      <c r="F7" s="8">
        <v>681836.4</v>
      </c>
      <c r="G7" s="12">
        <v>3.4</v>
      </c>
      <c r="H7" s="12">
        <v>3.4</v>
      </c>
      <c r="I7" s="33" t="s">
        <v>45</v>
      </c>
    </row>
    <row r="8" spans="1:17" s="10" customFormat="1" ht="34.5" customHeight="1" x14ac:dyDescent="0.25">
      <c r="A8" s="4">
        <v>4</v>
      </c>
      <c r="B8" s="5" t="s">
        <v>15</v>
      </c>
      <c r="C8" s="6" t="s">
        <v>11</v>
      </c>
      <c r="D8" s="11" t="s">
        <v>31</v>
      </c>
      <c r="E8" s="8">
        <v>871798.9</v>
      </c>
      <c r="F8" s="8">
        <v>871798.9</v>
      </c>
      <c r="G8" s="12">
        <v>4.2</v>
      </c>
      <c r="H8" s="12">
        <v>4.2</v>
      </c>
      <c r="I8" s="33" t="s">
        <v>45</v>
      </c>
    </row>
    <row r="9" spans="1:17" s="10" customFormat="1" ht="34.5" customHeight="1" x14ac:dyDescent="0.25">
      <c r="A9" s="4">
        <v>5</v>
      </c>
      <c r="B9" s="5" t="s">
        <v>16</v>
      </c>
      <c r="C9" s="6" t="s">
        <v>11</v>
      </c>
      <c r="D9" s="11" t="s">
        <v>17</v>
      </c>
      <c r="E9" s="8">
        <v>131287.1</v>
      </c>
      <c r="F9" s="8">
        <v>131287.1</v>
      </c>
      <c r="G9" s="12">
        <v>0.6</v>
      </c>
      <c r="H9" s="12">
        <v>0.6</v>
      </c>
      <c r="I9" s="33" t="s">
        <v>45</v>
      </c>
      <c r="Q9" s="10" t="s">
        <v>44</v>
      </c>
    </row>
    <row r="10" spans="1:17" s="10" customFormat="1" ht="34.5" customHeight="1" x14ac:dyDescent="0.25">
      <c r="A10" s="4">
        <v>6</v>
      </c>
      <c r="B10" s="5" t="s">
        <v>18</v>
      </c>
      <c r="C10" s="6" t="s">
        <v>11</v>
      </c>
      <c r="D10" s="11" t="s">
        <v>32</v>
      </c>
      <c r="E10" s="8">
        <v>1240032.5</v>
      </c>
      <c r="F10" s="8">
        <v>1240032.5</v>
      </c>
      <c r="G10" s="12">
        <v>3</v>
      </c>
      <c r="H10" s="12">
        <v>3</v>
      </c>
      <c r="I10" s="33" t="s">
        <v>45</v>
      </c>
    </row>
    <row r="11" spans="1:17" s="10" customFormat="1" ht="34.5" customHeight="1" x14ac:dyDescent="0.25">
      <c r="A11" s="4">
        <v>7</v>
      </c>
      <c r="B11" s="5" t="s">
        <v>19</v>
      </c>
      <c r="C11" s="6" t="s">
        <v>11</v>
      </c>
      <c r="D11" s="11" t="s">
        <v>33</v>
      </c>
      <c r="E11" s="8">
        <v>1275806</v>
      </c>
      <c r="F11" s="8">
        <v>1275806</v>
      </c>
      <c r="G11" s="12">
        <v>6.2</v>
      </c>
      <c r="H11" s="12">
        <v>6.2</v>
      </c>
      <c r="I11" s="33" t="s">
        <v>45</v>
      </c>
      <c r="O11" s="10" t="s">
        <v>44</v>
      </c>
    </row>
    <row r="12" spans="1:17" s="10" customFormat="1" ht="38.25" customHeight="1" x14ac:dyDescent="0.25">
      <c r="A12" s="4">
        <v>8</v>
      </c>
      <c r="B12" s="5" t="s">
        <v>20</v>
      </c>
      <c r="C12" s="6" t="s">
        <v>11</v>
      </c>
      <c r="D12" s="11" t="s">
        <v>21</v>
      </c>
      <c r="E12" s="8">
        <v>853366.5</v>
      </c>
      <c r="F12" s="8">
        <v>853366.5</v>
      </c>
      <c r="G12" s="12">
        <v>4.2</v>
      </c>
      <c r="H12" s="12">
        <v>4.2</v>
      </c>
      <c r="I12" s="33" t="s">
        <v>45</v>
      </c>
    </row>
    <row r="13" spans="1:17" s="10" customFormat="1" ht="33.75" customHeight="1" x14ac:dyDescent="0.25">
      <c r="A13" s="4">
        <v>9</v>
      </c>
      <c r="B13" s="5" t="s">
        <v>22</v>
      </c>
      <c r="C13" s="6" t="s">
        <v>11</v>
      </c>
      <c r="D13" s="11" t="s">
        <v>34</v>
      </c>
      <c r="E13" s="8">
        <v>474448.1</v>
      </c>
      <c r="F13" s="8">
        <v>474448.1</v>
      </c>
      <c r="G13" s="14">
        <v>1.2</v>
      </c>
      <c r="H13" s="14">
        <v>1.2</v>
      </c>
      <c r="I13" s="33" t="s">
        <v>45</v>
      </c>
    </row>
    <row r="14" spans="1:17" s="10" customFormat="1" ht="33.75" customHeight="1" x14ac:dyDescent="0.25">
      <c r="A14" s="4">
        <v>10</v>
      </c>
      <c r="B14" s="5" t="s">
        <v>23</v>
      </c>
      <c r="C14" s="6" t="s">
        <v>11</v>
      </c>
      <c r="D14" s="11" t="s">
        <v>35</v>
      </c>
      <c r="E14" s="8">
        <v>2080358</v>
      </c>
      <c r="F14" s="8">
        <v>2080358</v>
      </c>
      <c r="G14" s="14">
        <v>5.0999999999999996</v>
      </c>
      <c r="H14" s="14">
        <v>5.0999999999999996</v>
      </c>
      <c r="I14" s="33" t="s">
        <v>45</v>
      </c>
    </row>
    <row r="15" spans="1:17" s="10" customFormat="1" ht="33.75" customHeight="1" x14ac:dyDescent="0.25">
      <c r="A15" s="4">
        <v>11</v>
      </c>
      <c r="B15" s="5" t="s">
        <v>24</v>
      </c>
      <c r="C15" s="6" t="s">
        <v>11</v>
      </c>
      <c r="D15" s="11" t="s">
        <v>25</v>
      </c>
      <c r="E15" s="13">
        <v>2504094.6</v>
      </c>
      <c r="F15" s="13">
        <v>2504094.6</v>
      </c>
      <c r="G15" s="14">
        <v>6.4</v>
      </c>
      <c r="H15" s="14">
        <v>6.4</v>
      </c>
      <c r="I15" s="33" t="s">
        <v>45</v>
      </c>
    </row>
    <row r="16" spans="1:17" s="10" customFormat="1" ht="33.75" customHeight="1" x14ac:dyDescent="0.25">
      <c r="A16" s="4">
        <v>12</v>
      </c>
      <c r="B16" s="5" t="s">
        <v>26</v>
      </c>
      <c r="C16" s="6" t="s">
        <v>11</v>
      </c>
      <c r="D16" s="11" t="s">
        <v>36</v>
      </c>
      <c r="E16" s="13">
        <v>1179019.1000000001</v>
      </c>
      <c r="F16" s="13">
        <v>1179019.1000000001</v>
      </c>
      <c r="G16" s="14">
        <v>2.9</v>
      </c>
      <c r="H16" s="14">
        <v>2.9</v>
      </c>
      <c r="I16" s="33" t="s">
        <v>45</v>
      </c>
    </row>
    <row r="17" spans="1:9" s="10" customFormat="1" ht="33.75" customHeight="1" x14ac:dyDescent="0.25">
      <c r="A17" s="4">
        <v>13</v>
      </c>
      <c r="B17" s="5" t="s">
        <v>27</v>
      </c>
      <c r="C17" s="6" t="s">
        <v>11</v>
      </c>
      <c r="D17" s="11" t="s">
        <v>37</v>
      </c>
      <c r="E17" s="13">
        <v>382174.1</v>
      </c>
      <c r="F17" s="13">
        <v>382174.1</v>
      </c>
      <c r="G17" s="14">
        <v>0.9</v>
      </c>
      <c r="H17" s="14">
        <v>0.9</v>
      </c>
      <c r="I17" s="33" t="s">
        <v>45</v>
      </c>
    </row>
    <row r="18" spans="1:9" s="10" customFormat="1" ht="33.75" customHeight="1" thickBot="1" x14ac:dyDescent="0.3">
      <c r="A18" s="4">
        <v>14</v>
      </c>
      <c r="B18" s="5" t="s">
        <v>28</v>
      </c>
      <c r="C18" s="6" t="s">
        <v>11</v>
      </c>
      <c r="D18" s="11" t="s">
        <v>38</v>
      </c>
      <c r="E18" s="13">
        <v>1827682.5</v>
      </c>
      <c r="F18" s="13">
        <v>1827682.5</v>
      </c>
      <c r="G18" s="14">
        <v>4.4000000000000004</v>
      </c>
      <c r="H18" s="14">
        <v>4.4000000000000004</v>
      </c>
      <c r="I18" s="33" t="s">
        <v>45</v>
      </c>
    </row>
    <row r="19" spans="1:9" s="1" customFormat="1" ht="31.5" customHeight="1" thickBot="1" x14ac:dyDescent="0.3">
      <c r="A19" s="43" t="s">
        <v>41</v>
      </c>
      <c r="B19" s="44"/>
      <c r="C19" s="44"/>
      <c r="D19" s="44"/>
      <c r="E19" s="15">
        <f>SUM(E5:E18)</f>
        <v>19553870.100000001</v>
      </c>
      <c r="F19" s="15">
        <f>SUM(F5:F18)</f>
        <v>19553870.100000001</v>
      </c>
      <c r="G19" s="16">
        <f>SUM(G5:G18)</f>
        <v>64.7</v>
      </c>
      <c r="H19" s="17">
        <f>SUM(H5:H18)</f>
        <v>64.7</v>
      </c>
      <c r="I19" s="18"/>
    </row>
    <row r="20" spans="1:9" s="1" customFormat="1" ht="27.75" customHeight="1" x14ac:dyDescent="0.25">
      <c r="A20" s="34" t="s">
        <v>39</v>
      </c>
      <c r="B20" s="35"/>
      <c r="C20" s="35"/>
      <c r="D20" s="36"/>
      <c r="E20" s="19">
        <v>8412372.9000000004</v>
      </c>
      <c r="F20" s="20">
        <v>8412372.9000000004</v>
      </c>
      <c r="G20" s="46"/>
      <c r="H20" s="47"/>
      <c r="I20" s="48"/>
    </row>
    <row r="21" spans="1:9" s="1" customFormat="1" ht="27.75" customHeight="1" thickBot="1" x14ac:dyDescent="0.3">
      <c r="A21" s="37" t="s">
        <v>43</v>
      </c>
      <c r="B21" s="38"/>
      <c r="C21" s="38"/>
      <c r="D21" s="39"/>
      <c r="E21" s="21">
        <v>75000</v>
      </c>
      <c r="F21" s="22">
        <v>75000</v>
      </c>
      <c r="G21" s="49"/>
      <c r="H21" s="50"/>
      <c r="I21" s="51"/>
    </row>
    <row r="22" spans="1:9" s="1" customFormat="1" ht="46.5" customHeight="1" thickBot="1" x14ac:dyDescent="0.3">
      <c r="A22" s="26"/>
      <c r="B22" s="27" t="s">
        <v>42</v>
      </c>
      <c r="C22" s="28"/>
      <c r="D22" s="28"/>
      <c r="E22" s="29">
        <f>E19+E20+E21</f>
        <v>28041243</v>
      </c>
      <c r="F22" s="30">
        <f>SUM(F19:F21)</f>
        <v>28041243</v>
      </c>
      <c r="G22" s="31">
        <f>G19</f>
        <v>64.7</v>
      </c>
      <c r="H22" s="31">
        <f>H19</f>
        <v>64.7</v>
      </c>
      <c r="I22" s="32"/>
    </row>
  </sheetData>
  <mergeCells count="14">
    <mergeCell ref="A20:D20"/>
    <mergeCell ref="A21:D21"/>
    <mergeCell ref="A2:H2"/>
    <mergeCell ref="A19:D19"/>
    <mergeCell ref="A1:I1"/>
    <mergeCell ref="G20:I21"/>
    <mergeCell ref="I2:I4"/>
    <mergeCell ref="A3:A4"/>
    <mergeCell ref="B3:B4"/>
    <mergeCell ref="C3:C4"/>
    <mergeCell ref="E3:E4"/>
    <mergeCell ref="F3:F4"/>
    <mergeCell ref="G3:H3"/>
    <mergeCell ref="D3:D4"/>
  </mergeCells>
  <pageMargins left="0.23622047244094491" right="0.19685039370078741" top="0.56000000000000005" bottom="0.21" header="0.31496062992125984" footer="0.2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2018 YILI KÖYDES YOL </vt:lpstr>
      <vt:lpstr>'2018 YILI KÖYDES YOL '!Yazdırma_Başlıkları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OZELIDARE</dc:creator>
  <cp:lastModifiedBy>BILGIISLEM</cp:lastModifiedBy>
  <cp:lastPrinted>2018-07-06T05:52:59Z</cp:lastPrinted>
  <dcterms:created xsi:type="dcterms:W3CDTF">2018-04-24T05:19:34Z</dcterms:created>
  <dcterms:modified xsi:type="dcterms:W3CDTF">2019-01-08T06:59:14Z</dcterms:modified>
</cp:coreProperties>
</file>